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darrenwoodbury/Desktop/wetransfer-8d4da1/"/>
    </mc:Choice>
  </mc:AlternateContent>
  <bookViews>
    <workbookView xWindow="4700" yWindow="1160" windowWidth="19860" windowHeight="19380"/>
  </bookViews>
  <sheets>
    <sheet name="BEHMPAT PROD.-IDA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0</definedName>
    <definedName name="_Sort" localSheetId="0" hidden="1">#REF!</definedName>
    <definedName name="_Sort" hidden="1">#REF!</definedName>
    <definedName name="\0" localSheetId="0">#REF!</definedName>
    <definedName name="\0">#REF!</definedName>
    <definedName name="ADT" localSheetId="0">#REF!</definedName>
    <definedName name="ADT">#REF!</definedName>
    <definedName name="ALMACENAJE" localSheetId="0">#REF!</definedName>
    <definedName name="ALMACENAJE">#REF!</definedName>
    <definedName name="ALMACENAJES" localSheetId="0">#REF!</definedName>
    <definedName name="ALMACENAJES">#REF!</definedName>
    <definedName name="ANS_INFOPRT" localSheetId="0">#REF!</definedName>
    <definedName name="ANS_INFOPRT">#REF!</definedName>
    <definedName name="ANS_KEEPDATA" localSheetId="0">#REF!</definedName>
    <definedName name="ANS_KEEPDATA">#REF!</definedName>
    <definedName name="ANS_MACROPRT1" localSheetId="0">#REF!</definedName>
    <definedName name="ANS_MACROPRT1">#REF!</definedName>
    <definedName name="ANS_MACROPRT2" localSheetId="0">#REF!</definedName>
    <definedName name="ANS_MACROPRT2">#REF!</definedName>
    <definedName name="ANS_MACROPRT3" localSheetId="0">#REF!</definedName>
    <definedName name="ANS_MACROPRT3">#REF!</definedName>
    <definedName name="ANS_SWAPDATA" localSheetId="0">#REF!</definedName>
    <definedName name="ANS_SWAPDATA">#REF!</definedName>
    <definedName name="ANS_UPDDATA" localSheetId="0">#REF!</definedName>
    <definedName name="ANS_UPDDATA">#REF!</definedName>
    <definedName name="BACKGRND" localSheetId="0">#REF!</definedName>
    <definedName name="BACKGRND">#REF!</definedName>
    <definedName name="BCK_COL" localSheetId="0">#REF!</definedName>
    <definedName name="BCK_COL">#REF!</definedName>
    <definedName name="BCK_LOOP" localSheetId="0">#REF!</definedName>
    <definedName name="BCK_LOOP">#REF!</definedName>
    <definedName name="BOND" localSheetId="0">#REF!</definedName>
    <definedName name="BOND">#REF!</definedName>
    <definedName name="CCFEE" localSheetId="0">#REF!</definedName>
    <definedName name="CCFEE">#REF!</definedName>
    <definedName name="cfee" localSheetId="0">#REF!</definedName>
    <definedName name="cfee">#REF!</definedName>
    <definedName name="CLEAN_LIST" localSheetId="0">#REF!</definedName>
    <definedName name="CLEAN_LIST">#REF!</definedName>
    <definedName name="CLEAN_LOOP" localSheetId="0">#REF!</definedName>
    <definedName name="CLEAN_LOOP">#REF!</definedName>
    <definedName name="CURR_SCEN" localSheetId="0">#REF!</definedName>
    <definedName name="CURR_SCEN">#REF!</definedName>
    <definedName name="D_VERSIONS" localSheetId="0">#REF!</definedName>
    <definedName name="D_VERSIONS">#REF!</definedName>
    <definedName name="DATA_01" localSheetId="0">'BEHMPAT PROD.-IDA'!$B$3:$B$4</definedName>
    <definedName name="DATA_01">#REF!</definedName>
    <definedName name="DATA_02" localSheetId="0">'BEHMPAT PROD.-IDA'!$W$3:$W$4</definedName>
    <definedName name="DATA_02">#REF!</definedName>
    <definedName name="DATA_03" localSheetId="0">'BEHMPAT PROD.-IDA'!$B$9:$B$12</definedName>
    <definedName name="DATA_03">#REF!</definedName>
    <definedName name="DATA_04" localSheetId="0">'BEHMPAT PROD.-IDA'!$B$15:$B$18</definedName>
    <definedName name="DATA_04">#REF!</definedName>
    <definedName name="DATA_05" localSheetId="0">'BEHMPAT PROD.-IDA'!$L$7:$L$13</definedName>
    <definedName name="DATA_05">#REF!</definedName>
    <definedName name="DATA_06" localSheetId="0">'BEHMPAT PROD.-IDA'!$B$24:$C$48</definedName>
    <definedName name="DATA_06">#REF!</definedName>
    <definedName name="DATA_07" localSheetId="0">'BEHMPAT PROD.-IDA'!$K$24:$K$48</definedName>
    <definedName name="DATA_07">#REF!</definedName>
    <definedName name="DATA_08" localSheetId="0">'BEHMPAT PROD.-IDA'!$C$54:$C$60</definedName>
    <definedName name="DATA_08">#REF!</definedName>
    <definedName name="DATA_09" localSheetId="0">'BEHMPAT PROD.-IDA'!$L$50:$L$50</definedName>
    <definedName name="DATA_09">#REF!</definedName>
    <definedName name="DATA_10" localSheetId="0">'BEHMPAT PROD.-IDA'!$G$54:$G$63</definedName>
    <definedName name="DATA_10">#REF!</definedName>
    <definedName name="DEL_SCENARIO" localSheetId="0">#REF!</definedName>
    <definedName name="DEL_SCENARIO">#REF!</definedName>
    <definedName name="DLG_INFOPRT" localSheetId="0">#REF!</definedName>
    <definedName name="DLG_INFOPRT">#REF!</definedName>
    <definedName name="DLG_KEEPDATA" localSheetId="0">#REF!</definedName>
    <definedName name="DLG_KEEPDATA">#REF!</definedName>
    <definedName name="DLG_KHELP" localSheetId="0">#REF!</definedName>
    <definedName name="DLG_KHELP">#REF!</definedName>
    <definedName name="DLG_MACPRINT" localSheetId="0">#REF!</definedName>
    <definedName name="DLG_MACPRINT">#REF!</definedName>
    <definedName name="DLG_PERSONAL" localSheetId="0">#REF!</definedName>
    <definedName name="DLG_PERSONAL">#REF!</definedName>
    <definedName name="DLG_SAMPLE1" localSheetId="0">#REF!</definedName>
    <definedName name="DLG_SAMPLE1">#REF!</definedName>
    <definedName name="DLG_SAMPLE2" localSheetId="0">#REF!</definedName>
    <definedName name="DLG_SAMPLE2">#REF!</definedName>
    <definedName name="DLG_SWAPDATA" localSheetId="0">#REF!</definedName>
    <definedName name="DLG_SWAPDATA">#REF!</definedName>
    <definedName name="DLG_UPDDATA" localSheetId="0">#REF!</definedName>
    <definedName name="DLG_UPDDATA">#REF!</definedName>
    <definedName name="DLG_UPDSC" localSheetId="0">#REF!</definedName>
    <definedName name="DLG_UPDSC">#REF!</definedName>
    <definedName name="DLG_UPDUN" localSheetId="0">#REF!</definedName>
    <definedName name="DLG_UPDUN">#REF!</definedName>
    <definedName name="ENTREGA" localSheetId="0">#REF!</definedName>
    <definedName name="ENTREGA">#REF!</definedName>
    <definedName name="fivetran" localSheetId="0">#REF!</definedName>
    <definedName name="fivetran">#REF!</definedName>
    <definedName name="FRM_UPDSC" localSheetId="0">#REF!</definedName>
    <definedName name="FRM_UPDSC">#REF!</definedName>
    <definedName name="HAT" localSheetId="0">#REF!</definedName>
    <definedName name="HAT">#REF!</definedName>
    <definedName name="INF_ABOU_RANGE" localSheetId="0">#REF!</definedName>
    <definedName name="INF_ABOU_RANGE">#REF!</definedName>
    <definedName name="INF_CONVENTION" localSheetId="0">#REF!</definedName>
    <definedName name="INF_CONVENTION">#REF!</definedName>
    <definedName name="INF_NOTE_RANGE" localSheetId="0">#REF!</definedName>
    <definedName name="INF_NOTE_RANGE">#REF!</definedName>
    <definedName name="INF_OVER_RANGE" localSheetId="0">#REF!</definedName>
    <definedName name="INF_OVER_RANGE">#REF!</definedName>
    <definedName name="INF_STEP_RANGE" localSheetId="0">#REF!</definedName>
    <definedName name="INF_STEP_RANGE">#REF!</definedName>
    <definedName name="INF_TIPS_RANGE" localSheetId="0">#REF!</definedName>
    <definedName name="INF_TIPS_RANGE">#REF!</definedName>
    <definedName name="INFO_ABOUT" localSheetId="0">#REF!</definedName>
    <definedName name="INFO_ABOUT">#REF!</definedName>
    <definedName name="INFO_CONVENTION" localSheetId="0">#REF!</definedName>
    <definedName name="INFO_CONVENTION">#REF!</definedName>
    <definedName name="INFO_CURR_PRT" localSheetId="0">#REF!</definedName>
    <definedName name="INFO_CURR_PRT">#REF!</definedName>
    <definedName name="INFO_LIST" localSheetId="0">#REF!</definedName>
    <definedName name="INFO_LIST">#REF!</definedName>
    <definedName name="INFO_NOTESFX" localSheetId="0">#REF!</definedName>
    <definedName name="INFO_NOTESFX">#REF!</definedName>
    <definedName name="INFO_OVERVIEW" localSheetId="0">#REF!</definedName>
    <definedName name="INFO_OVERVIEW">#REF!</definedName>
    <definedName name="INFO_PRINT" localSheetId="0">#REF!</definedName>
    <definedName name="INFO_PRINT">#REF!</definedName>
    <definedName name="INFO_STEPS" localSheetId="0">#REF!</definedName>
    <definedName name="INFO_STEPS">#REF!</definedName>
    <definedName name="INFO_TIPS" localSheetId="0">#REF!</definedName>
    <definedName name="INFO_TIPS">#REF!</definedName>
    <definedName name="INFO_TOPIC" localSheetId="0">#REF!</definedName>
    <definedName name="INFO_TOPIC">#REF!</definedName>
    <definedName name="INFORMATION" localSheetId="0">#REF!</definedName>
    <definedName name="INFORMATION">#REF!</definedName>
    <definedName name="INVOICE" localSheetId="0">'BEHMPAT PROD.-IDA'!$A$1</definedName>
    <definedName name="INVOICE">#REF!</definedName>
    <definedName name="K_EXISTS" localSheetId="0">#REF!</definedName>
    <definedName name="K_EXISTS">#REF!</definedName>
    <definedName name="K_HELP" localSheetId="0">#REF!</definedName>
    <definedName name="K_HELP">#REF!</definedName>
    <definedName name="K_LIMIT" localSheetId="0">#REF!</definedName>
    <definedName name="K_LIMIT">#REF!</definedName>
    <definedName name="K_UPDATE" localSheetId="0">#REF!</definedName>
    <definedName name="K_UPDATE">#REF!</definedName>
    <definedName name="K_VERSIONS" localSheetId="0">#REF!</definedName>
    <definedName name="K_VERSIONS">#REF!</definedName>
    <definedName name="KEEPDATA" localSheetId="0">#REF!</definedName>
    <definedName name="KEEPDATA">#REF!</definedName>
    <definedName name="LIST_ADDR" localSheetId="0">#REF!</definedName>
    <definedName name="LIST_ADDR">#REF!</definedName>
    <definedName name="LIST_RNG" localSheetId="0">#REF!</definedName>
    <definedName name="LIST_RNG">#REF!</definedName>
    <definedName name="MACRO_HIDE" localSheetId="0">#REF!</definedName>
    <definedName name="MACRO_HIDE">#REF!</definedName>
    <definedName name="MACRO_PRINT" localSheetId="0">#REF!</definedName>
    <definedName name="MACRO_PRINT">#REF!</definedName>
    <definedName name="MACRO_SHOW" localSheetId="0">#REF!</definedName>
    <definedName name="MACRO_SHOW">#REF!</definedName>
    <definedName name="MACROS" localSheetId="0">#REF!</definedName>
    <definedName name="MACROS">#REF!</definedName>
    <definedName name="MACROS_RANGE" localSheetId="0">#REF!</definedName>
    <definedName name="MACROS_RANGE">#REF!</definedName>
    <definedName name="NO_UPDATE" localSheetId="0">#REF!</definedName>
    <definedName name="NO_UPDATE">#REF!</definedName>
    <definedName name="NOTES_FIELDS" localSheetId="0">#REF!</definedName>
    <definedName name="NOTES_FIELDS">#REF!</definedName>
    <definedName name="NOTES_SHOW" localSheetId="0">#REF!</definedName>
    <definedName name="NOTES_SHOW">#REF!</definedName>
    <definedName name="PERSONALIZE" localSheetId="0">#REF!</definedName>
    <definedName name="PERSONALIZE">#REF!</definedName>
    <definedName name="PREV_SCEN" localSheetId="0">#REF!</definedName>
    <definedName name="PREV_SCEN">#REF!</definedName>
    <definedName name="_xlnm.Print_Area" localSheetId="0">'BEHMPAT PROD.-IDA'!$A$1:$M$64</definedName>
    <definedName name="rang1" localSheetId="0">#REF!</definedName>
    <definedName name="rang1">#REF!</definedName>
    <definedName name="RES" localSheetId="0">#REF!</definedName>
    <definedName name="RES">#REF!</definedName>
    <definedName name="RES_INFOPRT" localSheetId="0">#REF!</definedName>
    <definedName name="RES_INFOPRT">#REF!</definedName>
    <definedName name="RES_KEEPDATA" localSheetId="0">#REF!</definedName>
    <definedName name="RES_KEEPDATA">#REF!</definedName>
    <definedName name="RES_MACROPRT" localSheetId="0">#REF!</definedName>
    <definedName name="RES_MACROPRT">#REF!</definedName>
    <definedName name="RES_SAMPLE1" localSheetId="0">#REF!</definedName>
    <definedName name="RES_SAMPLE1">#REF!</definedName>
    <definedName name="RES_SAMPLE2" localSheetId="0">#REF!</definedName>
    <definedName name="RES_SAMPLE2">#REF!</definedName>
    <definedName name="RES_SWAPDATA" localSheetId="0">#REF!</definedName>
    <definedName name="RES_SWAPDATA">#REF!</definedName>
    <definedName name="RES_UPDDATA" localSheetId="0">#REF!</definedName>
    <definedName name="RES_UPDDATA">#REF!</definedName>
    <definedName name="RES_UPDSC" localSheetId="0">#REF!</definedName>
    <definedName name="RES_UPDSC">#REF!</definedName>
    <definedName name="RES_UPDUN" localSheetId="0">#REF!</definedName>
    <definedName name="RES_UPDUN">#REF!</definedName>
    <definedName name="RN_TABLE" localSheetId="0">#REF!</definedName>
    <definedName name="RN_TABLE">#REF!</definedName>
    <definedName name="RN_TABLE_RANGE" localSheetId="0">#REF!</definedName>
    <definedName name="RN_TABLE_RANGE">#REF!</definedName>
    <definedName name="RNG_NAME" localSheetId="0">#REF!</definedName>
    <definedName name="RNG_NAME">#REF!</definedName>
    <definedName name="RNG_NUM" localSheetId="0">#REF!</definedName>
    <definedName name="RNG_NUM">#REF!</definedName>
    <definedName name="SADA" localSheetId="0">#REF!</definedName>
    <definedName name="SADA">#REF!</definedName>
    <definedName name="SAMP_RESTORE" localSheetId="0">#REF!</definedName>
    <definedName name="SAMP_RESTORE">#REF!</definedName>
    <definedName name="SAMPDATA" localSheetId="0">#REF!</definedName>
    <definedName name="SAMPDATA">#REF!</definedName>
    <definedName name="SCENARIO_LIST" localSheetId="0">#REF!</definedName>
    <definedName name="SCENARIO_LIST">#REF!</definedName>
    <definedName name="SHEET_RANGE" localSheetId="0">'BEHMPAT PROD.-IDA'!$B$3:$L$61</definedName>
    <definedName name="SHEET_RANGE">#REF!</definedName>
    <definedName name="SHT_PRINT" localSheetId="0">#REF!</definedName>
    <definedName name="SHT_PRINT">#REF!</definedName>
    <definedName name="SUBTOTAL" localSheetId="0">'BEHMPAT PROD.-IDA'!$L$49</definedName>
    <definedName name="SUBTOTAL">#REF!</definedName>
    <definedName name="SWAPDATA" localSheetId="0">#REF!</definedName>
    <definedName name="SWAPDATA">#REF!</definedName>
    <definedName name="TABLE_CONTENT" localSheetId="0">#REF!</definedName>
    <definedName name="TABLE_CONTENT">#REF!</definedName>
    <definedName name="UP_EXISTING" localSheetId="0">#REF!</definedName>
    <definedName name="UP_EXISTING">#REF!</definedName>
    <definedName name="UP_UNNAMED" localSheetId="0">#REF!</definedName>
    <definedName name="UP_UNNAMED">#REF!</definedName>
    <definedName name="UPDATE" localSheetId="0">#REF!</definedName>
    <definedName name="UPDATE">#REF!</definedName>
    <definedName name="UPDATE_LIST" localSheetId="0">#REF!</definedName>
    <definedName name="UPDATE_LIST">#REF!</definedName>
    <definedName name="UPDATE_LOOP" localSheetId="0">#REF!</definedName>
    <definedName name="UPDATE_LOOP">#REF!</definedName>
    <definedName name="UPDATE_POST" localSheetId="0">#REF!</definedName>
    <definedName name="UPDATE_POST">#REF!</definedName>
    <definedName name="UPDATE_TEST" localSheetId="0">#REF!</definedName>
    <definedName name="UPDATE_TEST">#REF!</definedName>
    <definedName name="UPDUN" localSheetId="0">#REF!</definedName>
    <definedName name="UPDUN">#REF!</definedName>
    <definedName name="UPPER_LEFT" localSheetId="0">#REF!</definedName>
    <definedName name="UPPER_LEFT">#REF!</definedName>
    <definedName name="ZM_ALL" localSheetId="0">#REF!</definedName>
    <definedName name="ZM_ALL">#REF!</definedName>
    <definedName name="ZM_NRML" localSheetId="0">#REF!</definedName>
    <definedName name="ZM_NRML">#REF!</definedName>
    <definedName name="ZM_RESTORE" localSheetId="0">#REF!</definedName>
    <definedName name="ZM_RESTORE">#REF!</definedName>
    <definedName name="ZM_SCRN" localSheetId="0">#REF!</definedName>
    <definedName name="ZM_SCRN">#REF!</definedName>
    <definedName name="ZM_TABLE" localSheetId="0">#REF!</definedName>
    <definedName name="ZM_TABLE">#REF!</definedName>
    <definedName name="ZOOM_RTN" localSheetId="0">#REF!</definedName>
    <definedName name="ZOOM_RTN">#REF!</definedName>
    <definedName name="ZOOM_TEST" localSheetId="0">#REF!</definedName>
    <definedName name="ZOOM_TEST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47" i="1"/>
  <c r="L50" i="1"/>
  <c r="L52" i="1"/>
  <c r="G57" i="1"/>
</calcChain>
</file>

<file path=xl/sharedStrings.xml><?xml version="1.0" encoding="utf-8"?>
<sst xmlns="http://schemas.openxmlformats.org/spreadsheetml/2006/main" count="48" uniqueCount="47">
  <si>
    <t>FACTURA PROFORMA</t>
  </si>
  <si>
    <t>Cliente</t>
  </si>
  <si>
    <t>Factura Proforma  Nº</t>
  </si>
  <si>
    <t>Fecha Factura</t>
  </si>
  <si>
    <t>Dirección</t>
  </si>
  <si>
    <t>Su Ref.</t>
  </si>
  <si>
    <t>Nuestra Ref.</t>
  </si>
  <si>
    <t>Ciudad</t>
  </si>
  <si>
    <t>C.P.</t>
  </si>
  <si>
    <t>Forma de pago</t>
  </si>
  <si>
    <t>CONTADO</t>
  </si>
  <si>
    <t>Número de bultos</t>
  </si>
  <si>
    <t>Peso bruto en Kg.</t>
  </si>
  <si>
    <t>Remitente</t>
  </si>
  <si>
    <t>Peso tarifable en Kg.</t>
  </si>
  <si>
    <t>Volumen en M3</t>
  </si>
  <si>
    <t>CODIGO</t>
  </si>
  <si>
    <t>CONCEPTOS</t>
  </si>
  <si>
    <t>CANTIDAD</t>
  </si>
  <si>
    <t>PRECIO</t>
  </si>
  <si>
    <t>IMPORTE</t>
  </si>
  <si>
    <t>SUJETO A IVA</t>
  </si>
  <si>
    <t>EXENTO DE IVA *</t>
  </si>
  <si>
    <t xml:space="preserve"> IVA </t>
  </si>
  <si>
    <t>TOTAL A PAGAR</t>
  </si>
  <si>
    <t>DEUTSCHE BANK -  ES12 0019 0030 6540 1500 9600</t>
  </si>
  <si>
    <r>
      <t xml:space="preserve">En la transferencia deberán indicar la siguiente </t>
    </r>
    <r>
      <rPr>
        <b/>
        <sz val="10"/>
        <rFont val="DB Office"/>
        <family val="2"/>
      </rPr>
      <t xml:space="preserve">REFERENCIA : </t>
    </r>
  </si>
  <si>
    <t>- NOMBRE DE SU EMPRESA</t>
  </si>
  <si>
    <t>Esto es una factura proforma. Los precios están calculados en base a los datos arriba indicados. Cualquier modificación en los mismos hará que el resultado final cambie. Tal y como se indica en el presupuesto estos precios no incluyen: El IVA, recogidas y/o entregas en pisos superiores tanto nacionales como en stand, servicio de embalaje y/o desembalaje, servicios extra solicitados, paralizaciones y/o demoras derivadas de las actuaciones directas/indirectas del expositor y/o por causas mayores (trafico, climatología, huelga, etc.), recargos por trabajo fuera de horas (ver presupuesto), y cualquier otro servicio solicitado por el cliente y no indicado en este documento.</t>
  </si>
  <si>
    <t>R.M. de Barcelona,  inscrita en la Hoja B71727</t>
  </si>
  <si>
    <t>C.I.F. A-08363541</t>
  </si>
  <si>
    <t>Nuestras condiciones generales de negocios son las establecidas por la Agrupación Nacional de Transitarios.</t>
  </si>
  <si>
    <t xml:space="preserve">Las mercancías no serán aseguradas por Schenker Logistics, S.A.U., salvo orden escrita, viajando éstas siempre por cuenta y riesgo de nuestros clientes. Como Transitarios nuestra responsabilidad viene marcada con los límites que para los transitarios establecen los convenios internacionales, aplicables a cada medio de transporte y la legislación nacional (LOTT).
</t>
  </si>
  <si>
    <t xml:space="preserve">ENVIO TERRESTRE IDA </t>
  </si>
  <si>
    <t>Intervención Schenker</t>
  </si>
  <si>
    <t xml:space="preserve">CIF </t>
  </si>
  <si>
    <t>Barcelona</t>
  </si>
  <si>
    <t>Panorama 2017</t>
  </si>
  <si>
    <t>MAGNOLIA CLOTHING S.L</t>
  </si>
  <si>
    <t>Immaculada 66</t>
  </si>
  <si>
    <t>B62884143</t>
  </si>
  <si>
    <t>Transporte desde sus almacenes hasta Recinto Ferial</t>
  </si>
  <si>
    <t>Transporte desde Recinto Ferial hasta sus Stand</t>
  </si>
  <si>
    <t xml:space="preserve"> </t>
  </si>
  <si>
    <r>
      <t>PAGO CONTADO</t>
    </r>
    <r>
      <rPr>
        <sz val="10"/>
        <rFont val="DB Office"/>
        <family val="2"/>
      </rPr>
      <t xml:space="preserve"> mediante </t>
    </r>
    <r>
      <rPr>
        <b/>
        <u/>
        <sz val="10"/>
        <rFont val="DB Office"/>
        <family val="2"/>
      </rPr>
      <t xml:space="preserve">transferencia , </t>
    </r>
    <r>
      <rPr>
        <sz val="10"/>
        <rFont val="DB Office"/>
        <family val="2"/>
      </rPr>
      <t>a la siguiente cuenta:</t>
    </r>
  </si>
  <si>
    <t>02/178728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</si>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</sst>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-C0A]d\-mmm\-yy;@"/>
    <numFmt numFmtId="167" formatCode="0.0"/>
    <numFmt numFmtId="168" formatCode="_-\€* #,##0.00_-;\-\€* #,##0.00_-;_-\€* &quot;-&quot;??_-;_-@_-"/>
    <numFmt numFmtId="169" formatCode="_-* #,##0.00\ &quot;€&quot;_-;\-* #,##0.00\ &quot;€&quot;_-;_-* &quot;-&quot;?\ &quot;€&quot;_-;_-@_-"/>
    <numFmt numFmtId="170" formatCode="#,##0.00\ &quot;€&quot;"/>
    <numFmt numFmtId="171" formatCode="_-* #,##0.0\ &quot;€&quot;_-;\-* #,##0.0\ &quot;€&quot;_-;_-* &quot;-&quot;?\ &quot;€&quot;_-;_-@_-"/>
    <numFmt numFmtId="172" formatCode="_ * #,##0_)&quot;Pts&quot;_ ;_ * \(#,##0\)&quot;Pts&quot;_ ;_ * &quot;-&quot;_)&quot;Pts&quot;_ ;_ @_ "/>
    <numFmt numFmtId="173" formatCode="_ * #,##0.00_)&quot;Pts&quot;_ ;_ * \(#,##0.00\)&quot;Pts&quot;_ ;_ * &quot;-&quot;??_)&quot;Pts&quot;_ ;_ @_ "/>
  </numFmts>
  <fonts count="26" x14ac:knownFonts="1">
    <font>
      <sz val="10"/>
      <name val="Arial"/>
    </font>
    <font>
      <sz val="10"/>
      <name val="Arial"/>
      <family val="2"/>
    </font>
    <font>
      <sz val="11"/>
      <name val="DB Office"/>
      <family val="2"/>
    </font>
    <font>
      <sz val="11"/>
      <color indexed="8"/>
      <name val="DB Office"/>
      <family val="2"/>
    </font>
    <font>
      <b/>
      <sz val="11"/>
      <color indexed="9"/>
      <name val="DB Office"/>
      <family val="2"/>
    </font>
    <font>
      <sz val="11"/>
      <color indexed="9"/>
      <name val="DB Office"/>
      <family val="2"/>
    </font>
    <font>
      <sz val="11"/>
      <color indexed="10"/>
      <name val="DB Office"/>
      <family val="2"/>
    </font>
    <font>
      <b/>
      <sz val="11"/>
      <name val="DB Office"/>
      <family val="2"/>
    </font>
    <font>
      <b/>
      <sz val="20"/>
      <name val="DB Office"/>
      <family val="2"/>
    </font>
    <font>
      <sz val="11"/>
      <color indexed="12"/>
      <name val="DB Office"/>
      <family val="2"/>
    </font>
    <font>
      <sz val="10"/>
      <name val="Arial"/>
      <family val="2"/>
    </font>
    <font>
      <b/>
      <sz val="11"/>
      <color indexed="12"/>
      <name val="DB Office"/>
      <family val="2"/>
    </font>
    <font>
      <b/>
      <sz val="10"/>
      <color indexed="12"/>
      <name val="DB Office"/>
      <family val="2"/>
    </font>
    <font>
      <b/>
      <sz val="11"/>
      <color indexed="8"/>
      <name val="DB Office"/>
      <family val="2"/>
    </font>
    <font>
      <b/>
      <i/>
      <sz val="11"/>
      <name val="DB Office"/>
      <family val="2"/>
    </font>
    <font>
      <b/>
      <sz val="10"/>
      <name val="DB Office"/>
      <family val="2"/>
    </font>
    <font>
      <sz val="10"/>
      <name val="DB Office"/>
      <family val="2"/>
    </font>
    <font>
      <b/>
      <u/>
      <sz val="10"/>
      <name val="DB Office"/>
      <family val="2"/>
    </font>
    <font>
      <sz val="10"/>
      <color indexed="12"/>
      <name val="DB Office"/>
      <family val="2"/>
    </font>
    <font>
      <sz val="9"/>
      <name val="DB Office"/>
      <family val="2"/>
    </font>
    <font>
      <sz val="9"/>
      <name val="Arial"/>
      <family val="2"/>
    </font>
    <font>
      <sz val="11"/>
      <name val="Arial"/>
      <family val="2"/>
    </font>
    <font>
      <sz val="7"/>
      <name val="DB Office"/>
      <family val="2"/>
    </font>
    <font>
      <sz val="5"/>
      <name val="DB Office"/>
      <family val="2"/>
    </font>
    <font>
      <sz val="5.5"/>
      <name val="DB Office"/>
      <family val="2"/>
    </font>
    <font>
      <b/>
      <sz val="48"/>
      <color theme="1"/>
      <name val="DB Office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22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theme="0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</borders>
  <cellStyleXfs count="7">
    <xf numFmtId="0" fontId="0" fillId="0" borderId="0"/>
    <xf numFmtId="0" fontId="10" fillId="0" borderId="0"/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0" xfId="0" applyFont="1"/>
    <xf numFmtId="0" fontId="3" fillId="0" borderId="0" xfId="0" applyFont="1" applyProtection="1"/>
    <xf numFmtId="0" fontId="4" fillId="3" borderId="0" xfId="0" applyFont="1" applyFill="1" applyProtection="1"/>
    <xf numFmtId="0" fontId="5" fillId="3" borderId="0" xfId="0" applyFont="1" applyFill="1" applyProtection="1"/>
    <xf numFmtId="0" fontId="6" fillId="3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right"/>
      <protection locked="0"/>
    </xf>
    <xf numFmtId="0" fontId="8" fillId="3" borderId="1" xfId="0" applyFont="1" applyFill="1" applyBorder="1" applyAlignment="1" applyProtection="1">
      <alignment horizontal="left" vertical="center"/>
    </xf>
    <xf numFmtId="0" fontId="5" fillId="3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6" fillId="3" borderId="1" xfId="0" applyFont="1" applyFill="1" applyBorder="1" applyProtection="1"/>
    <xf numFmtId="0" fontId="3" fillId="3" borderId="1" xfId="0" applyFont="1" applyFill="1" applyBorder="1" applyProtection="1"/>
    <xf numFmtId="0" fontId="2" fillId="0" borderId="1" xfId="0" applyFont="1" applyBorder="1"/>
    <xf numFmtId="0" fontId="7" fillId="0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Protection="1"/>
    <xf numFmtId="0" fontId="2" fillId="3" borderId="0" xfId="0" applyFont="1" applyFill="1" applyProtection="1"/>
    <xf numFmtId="0" fontId="9" fillId="0" borderId="0" xfId="0" applyFont="1" applyFill="1" applyProtection="1">
      <protection locked="0"/>
    </xf>
    <xf numFmtId="0" fontId="9" fillId="3" borderId="0" xfId="0" applyFont="1" applyFill="1" applyProtection="1">
      <protection locked="0"/>
    </xf>
    <xf numFmtId="0" fontId="7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7" fillId="3" borderId="5" xfId="0" applyFont="1" applyFill="1" applyBorder="1" applyProtection="1"/>
    <xf numFmtId="49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166" fontId="2" fillId="0" borderId="9" xfId="1" applyNumberFormat="1" applyFont="1" applyFill="1" applyBorder="1" applyAlignment="1" applyProtection="1">
      <alignment horizontal="center"/>
    </xf>
    <xf numFmtId="0" fontId="7" fillId="0" borderId="10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7" fillId="0" borderId="8" xfId="0" applyFont="1" applyFill="1" applyBorder="1" applyProtection="1"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167" fontId="2" fillId="0" borderId="9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Protection="1"/>
    <xf numFmtId="0" fontId="7" fillId="0" borderId="4" xfId="0" applyFont="1" applyFill="1" applyBorder="1" applyProtection="1"/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11" xfId="0" applyFont="1" applyFill="1" applyBorder="1" applyProtection="1">
      <protection locked="0"/>
    </xf>
    <xf numFmtId="2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Protection="1">
      <protection locked="0"/>
    </xf>
    <xf numFmtId="0" fontId="12" fillId="0" borderId="14" xfId="0" applyFont="1" applyFill="1" applyBorder="1" applyProtection="1">
      <protection locked="0"/>
    </xf>
    <xf numFmtId="0" fontId="12" fillId="0" borderId="15" xfId="0" applyFont="1" applyFill="1" applyBorder="1" applyProtection="1">
      <protection locked="0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Continuous" vertical="center"/>
    </xf>
    <xf numFmtId="0" fontId="5" fillId="4" borderId="17" xfId="0" applyFont="1" applyFill="1" applyBorder="1" applyAlignment="1" applyProtection="1">
      <alignment horizontal="centerContinuous"/>
    </xf>
    <xf numFmtId="0" fontId="5" fillId="4" borderId="18" xfId="0" applyFont="1" applyFill="1" applyBorder="1" applyAlignment="1" applyProtection="1">
      <alignment horizontal="centerContinuous"/>
    </xf>
    <xf numFmtId="1" fontId="4" fillId="4" borderId="20" xfId="0" applyNumberFormat="1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37" fontId="7" fillId="0" borderId="22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Continuous" vertical="center"/>
    </xf>
    <xf numFmtId="0" fontId="3" fillId="0" borderId="0" xfId="0" applyFont="1" applyFill="1" applyBorder="1" applyAlignment="1" applyProtection="1">
      <alignment horizontal="centerContinuous"/>
    </xf>
    <xf numFmtId="0" fontId="7" fillId="3" borderId="0" xfId="0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righ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1" fontId="7" fillId="0" borderId="22" xfId="0" applyNumberFormat="1" applyFont="1" applyFill="1" applyBorder="1" applyProtection="1">
      <protection locked="0"/>
    </xf>
    <xf numFmtId="0" fontId="13" fillId="0" borderId="22" xfId="0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0" xfId="0" applyFont="1" applyFill="1"/>
    <xf numFmtId="37" fontId="7" fillId="5" borderId="22" xfId="0" applyNumberFormat="1" applyFont="1" applyFill="1" applyBorder="1" applyAlignment="1" applyProtection="1">
      <alignment horizontal="center"/>
      <protection locked="0"/>
    </xf>
    <xf numFmtId="0" fontId="7" fillId="5" borderId="3" xfId="0" applyFont="1" applyFill="1" applyBorder="1" applyAlignment="1" applyProtection="1">
      <alignment horizontal="left"/>
      <protection locked="0"/>
    </xf>
    <xf numFmtId="0" fontId="7" fillId="5" borderId="3" xfId="0" applyFont="1" applyFill="1" applyBorder="1" applyProtection="1">
      <protection locked="0"/>
    </xf>
    <xf numFmtId="1" fontId="7" fillId="5" borderId="22" xfId="0" applyNumberFormat="1" applyFont="1" applyFill="1" applyBorder="1" applyAlignment="1" applyProtection="1">
      <alignment horizontal="center" wrapText="1"/>
      <protection locked="0"/>
    </xf>
    <xf numFmtId="1" fontId="7" fillId="5" borderId="22" xfId="0" applyNumberFormat="1" applyFont="1" applyFill="1" applyBorder="1" applyProtection="1">
      <protection locked="0"/>
    </xf>
    <xf numFmtId="37" fontId="7" fillId="5" borderId="22" xfId="0" applyNumberFormat="1" applyFont="1" applyFill="1" applyBorder="1" applyProtection="1"/>
    <xf numFmtId="1" fontId="7" fillId="5" borderId="2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vertical="center"/>
    </xf>
    <xf numFmtId="37" fontId="7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horizontal="right" vertical="center"/>
      <protection locked="0"/>
    </xf>
    <xf numFmtId="168" fontId="2" fillId="3" borderId="9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2" fontId="2" fillId="0" borderId="10" xfId="0" applyNumberFormat="1" applyFont="1" applyFill="1" applyBorder="1" applyAlignment="1" applyProtection="1">
      <alignment horizontal="right" vertical="center"/>
      <protection locked="0"/>
    </xf>
    <xf numFmtId="169" fontId="2" fillId="0" borderId="9" xfId="0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horizontal="right" vertical="center"/>
      <protection locked="0"/>
    </xf>
    <xf numFmtId="170" fontId="2" fillId="3" borderId="9" xfId="0" applyNumberFormat="1" applyFont="1" applyFill="1" applyBorder="1" applyAlignment="1" applyProtection="1">
      <alignment horizontal="right"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169" fontId="2" fillId="0" borderId="9" xfId="0" applyNumberFormat="1" applyFont="1" applyFill="1" applyBorder="1" applyAlignment="1" applyProtection="1">
      <alignment horizontal="right" vertical="center"/>
      <protection locked="0"/>
    </xf>
    <xf numFmtId="168" fontId="2" fillId="0" borderId="9" xfId="0" applyNumberFormat="1" applyFont="1" applyFill="1" applyBorder="1" applyAlignment="1" applyProtection="1">
      <alignment horizontal="right"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9" xfId="0" applyNumberFormat="1" applyFont="1" applyFill="1" applyBorder="1" applyAlignment="1" applyProtection="1">
      <alignment vertical="center"/>
      <protection locked="0"/>
    </xf>
    <xf numFmtId="0" fontId="7" fillId="3" borderId="11" xfId="0" applyFont="1" applyFill="1" applyBorder="1" applyAlignment="1" applyProtection="1">
      <alignment vertical="center"/>
      <protection locked="0"/>
    </xf>
    <xf numFmtId="168" fontId="2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quotePrefix="1" applyFont="1" applyAlignment="1" applyProtection="1">
      <alignment vertical="center"/>
    </xf>
    <xf numFmtId="1" fontId="7" fillId="0" borderId="10" xfId="0" applyNumberFormat="1" applyFont="1" applyFill="1" applyBorder="1" applyAlignment="1" applyProtection="1">
      <alignment vertical="center"/>
    </xf>
    <xf numFmtId="1" fontId="7" fillId="0" borderId="9" xfId="0" applyNumberFormat="1" applyFont="1" applyFill="1" applyBorder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37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0" fontId="7" fillId="3" borderId="7" xfId="0" applyFont="1" applyFill="1" applyBorder="1" applyAlignment="1" applyProtection="1">
      <alignment vertical="center"/>
      <protection locked="0"/>
    </xf>
    <xf numFmtId="2" fontId="7" fillId="0" borderId="6" xfId="0" applyNumberFormat="1" applyFont="1" applyFill="1" applyBorder="1" applyAlignment="1" applyProtection="1">
      <alignment horizontal="center" vertical="center"/>
      <protection locked="0"/>
    </xf>
    <xf numFmtId="171" fontId="7" fillId="0" borderId="6" xfId="0" applyNumberFormat="1" applyFont="1" applyFill="1" applyBorder="1" applyAlignment="1" applyProtection="1">
      <alignment vertical="center"/>
      <protection locked="0"/>
    </xf>
    <xf numFmtId="37" fontId="7" fillId="0" borderId="12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Protection="1">
      <protection locked="0"/>
    </xf>
    <xf numFmtId="1" fontId="7" fillId="0" borderId="12" xfId="0" applyNumberFormat="1" applyFont="1" applyFill="1" applyBorder="1" applyProtection="1">
      <protection locked="0"/>
    </xf>
    <xf numFmtId="168" fontId="2" fillId="3" borderId="12" xfId="0" applyNumberFormat="1" applyFont="1" applyFill="1" applyBorder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0" fontId="2" fillId="3" borderId="4" xfId="0" applyFont="1" applyFill="1" applyBorder="1" applyProtection="1"/>
    <xf numFmtId="0" fontId="7" fillId="3" borderId="2" xfId="0" applyFont="1" applyFill="1" applyBorder="1" applyAlignment="1" applyProtection="1">
      <alignment vertical="center"/>
    </xf>
    <xf numFmtId="169" fontId="7" fillId="0" borderId="9" xfId="0" applyNumberFormat="1" applyFont="1" applyFill="1" applyBorder="1" applyAlignment="1" applyProtection="1">
      <alignment vertical="center"/>
      <protection locked="0"/>
    </xf>
    <xf numFmtId="0" fontId="2" fillId="3" borderId="13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/>
    </xf>
    <xf numFmtId="0" fontId="2" fillId="3" borderId="14" xfId="0" applyFont="1" applyFill="1" applyBorder="1" applyProtection="1"/>
    <xf numFmtId="0" fontId="2" fillId="3" borderId="15" xfId="0" applyFont="1" applyFill="1" applyBorder="1" applyProtection="1"/>
    <xf numFmtId="0" fontId="7" fillId="3" borderId="5" xfId="0" applyFont="1" applyFill="1" applyBorder="1" applyAlignment="1" applyProtection="1">
      <alignment vertical="center"/>
    </xf>
    <xf numFmtId="0" fontId="7" fillId="3" borderId="0" xfId="0" applyFont="1" applyFill="1" applyAlignment="1" applyProtection="1">
      <alignment vertical="center"/>
    </xf>
    <xf numFmtId="169" fontId="7" fillId="0" borderId="6" xfId="0" applyNumberFormat="1" applyFont="1" applyFill="1" applyBorder="1" applyAlignment="1" applyProtection="1">
      <alignment vertical="center"/>
      <protection locked="0"/>
    </xf>
    <xf numFmtId="168" fontId="7" fillId="0" borderId="0" xfId="0" applyNumberFormat="1" applyFont="1" applyFill="1" applyBorder="1" applyAlignment="1" applyProtection="1">
      <alignment vertical="center"/>
      <protection locked="0"/>
    </xf>
    <xf numFmtId="0" fontId="15" fillId="3" borderId="0" xfId="0" applyFont="1" applyFill="1" applyProtection="1"/>
    <xf numFmtId="0" fontId="16" fillId="0" borderId="0" xfId="0" applyFont="1"/>
    <xf numFmtId="0" fontId="16" fillId="3" borderId="0" xfId="0" applyFont="1" applyFill="1" applyProtection="1"/>
    <xf numFmtId="0" fontId="18" fillId="0" borderId="0" xfId="0" applyFont="1" applyFill="1" applyProtection="1">
      <protection locked="0"/>
    </xf>
    <xf numFmtId="0" fontId="15" fillId="0" borderId="0" xfId="0" quotePrefix="1" applyFont="1" applyAlignment="1">
      <alignment horizontal="left"/>
    </xf>
    <xf numFmtId="0" fontId="2" fillId="0" borderId="0" xfId="0" applyFont="1" applyProtection="1"/>
    <xf numFmtId="0" fontId="7" fillId="3" borderId="0" xfId="0" applyFont="1" applyFill="1" applyProtection="1"/>
    <xf numFmtId="0" fontId="19" fillId="3" borderId="0" xfId="0" applyFont="1" applyFill="1" applyAlignment="1" applyProtection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horizontal="centerContinuous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wrapText="1"/>
    </xf>
    <xf numFmtId="0" fontId="22" fillId="0" borderId="26" xfId="0" applyFont="1" applyBorder="1" applyAlignment="1">
      <alignment vertical="top" wrapText="1"/>
    </xf>
    <xf numFmtId="0" fontId="22" fillId="0" borderId="24" xfId="0" applyFont="1" applyBorder="1" applyAlignment="1">
      <alignment horizontal="right" vertical="top" wrapText="1"/>
    </xf>
    <xf numFmtId="0" fontId="22" fillId="0" borderId="25" xfId="0" applyFont="1" applyBorder="1" applyAlignment="1">
      <alignment horizontal="right" vertical="top" wrapText="1"/>
    </xf>
    <xf numFmtId="0" fontId="22" fillId="0" borderId="28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14" fillId="3" borderId="0" xfId="0" applyFont="1" applyFill="1" applyAlignment="1" applyProtection="1">
      <alignment horizontal="centerContinuous"/>
    </xf>
    <xf numFmtId="0" fontId="3" fillId="3" borderId="0" xfId="0" applyFont="1" applyFill="1" applyAlignment="1" applyProtection="1">
      <alignment horizontal="centerContinuous"/>
    </xf>
    <xf numFmtId="0" fontId="22" fillId="0" borderId="27" xfId="0" applyFont="1" applyBorder="1" applyAlignment="1">
      <alignment horizontal="right" vertical="top" wrapText="1"/>
    </xf>
    <xf numFmtId="0" fontId="22" fillId="0" borderId="23" xfId="0" applyFont="1" applyBorder="1" applyAlignment="1">
      <alignment horizontal="right" vertical="top" wrapText="1"/>
    </xf>
    <xf numFmtId="0" fontId="2" fillId="0" borderId="0" xfId="0" applyFont="1" applyAlignment="1" applyProtection="1">
      <alignment horizontal="centerContinuous"/>
    </xf>
    <xf numFmtId="0" fontId="0" fillId="0" borderId="27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21" fillId="0" borderId="30" xfId="0" applyFont="1" applyBorder="1" applyAlignment="1">
      <alignment wrapText="1"/>
    </xf>
    <xf numFmtId="0" fontId="22" fillId="0" borderId="32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33" xfId="0" applyFont="1" applyBorder="1" applyAlignment="1">
      <alignment vertical="top" wrapText="1"/>
    </xf>
    <xf numFmtId="0" fontId="23" fillId="0" borderId="25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23" fillId="0" borderId="0" xfId="0" applyFont="1" applyAlignment="1">
      <alignment vertical="top" wrapText="1"/>
    </xf>
    <xf numFmtId="0" fontId="23" fillId="0" borderId="23" xfId="0" applyFont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4" fillId="0" borderId="31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24" fillId="0" borderId="29" xfId="0" applyFont="1" applyBorder="1" applyAlignment="1">
      <alignment vertical="top" wrapText="1"/>
    </xf>
    <xf numFmtId="0" fontId="25" fillId="2" borderId="0" xfId="0" applyFont="1" applyFill="1" applyAlignment="1" applyProtection="1">
      <alignment vertical="center"/>
      <protection locked="0"/>
    </xf>
    <xf numFmtId="0" fontId="19" fillId="3" borderId="0" xfId="0" applyFont="1" applyFill="1" applyAlignment="1" applyProtection="1">
      <alignment horizontal="left" vertical="center" wrapText="1"/>
    </xf>
    <xf numFmtId="0" fontId="4" fillId="4" borderId="19" xfId="0" applyFont="1" applyFill="1" applyBorder="1" applyAlignment="1" applyProtection="1">
      <alignment horizontal="center" vertical="center"/>
    </xf>
    <xf numFmtId="1" fontId="7" fillId="5" borderId="2" xfId="0" applyNumberFormat="1" applyFont="1" applyFill="1" applyBorder="1" applyAlignment="1" applyProtection="1">
      <alignment horizontal="center" wrapText="1"/>
      <protection locked="0"/>
    </xf>
    <xf numFmtId="1" fontId="7" fillId="5" borderId="4" xfId="0" applyNumberFormat="1" applyFont="1" applyFill="1" applyBorder="1" applyAlignment="1" applyProtection="1">
      <alignment horizontal="center" wrapText="1"/>
      <protection locked="0"/>
    </xf>
    <xf numFmtId="0" fontId="15" fillId="3" borderId="0" xfId="0" applyFont="1" applyFill="1" applyAlignment="1" applyProtection="1">
      <alignment horizontal="right"/>
    </xf>
    <xf numFmtId="0" fontId="16" fillId="3" borderId="0" xfId="0" applyNumberFormat="1" applyFont="1" applyFill="1" applyAlignment="1" applyProtection="1">
      <alignment horizontal="justify" vertical="top" wrapText="1"/>
    </xf>
    <xf numFmtId="0" fontId="19" fillId="0" borderId="0" xfId="0" applyFont="1" applyFill="1" applyAlignment="1" applyProtection="1">
      <alignment vertical="center" wrapText="1"/>
      <protection locked="0"/>
    </xf>
    <xf numFmtId="0" fontId="20" fillId="0" borderId="0" xfId="0" applyFont="1" applyAlignment="1">
      <alignment vertical="center" wrapText="1"/>
    </xf>
    <xf numFmtId="0" fontId="21" fillId="0" borderId="24" xfId="0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1" fillId="0" borderId="24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19" fillId="3" borderId="0" xfId="0" applyFont="1" applyFill="1" applyAlignment="1" applyProtection="1">
      <alignment horizontal="justify" vertical="center" wrapText="1"/>
    </xf>
    <xf numFmtId="0" fontId="21" fillId="0" borderId="23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2" fillId="0" borderId="24" xfId="0" applyFont="1" applyBorder="1" applyAlignment="1">
      <alignment vertical="top" wrapText="1"/>
    </xf>
    <xf numFmtId="0" fontId="22" fillId="0" borderId="25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28" xfId="0" applyFont="1" applyBorder="1" applyAlignment="1">
      <alignment vertical="top" wrapText="1"/>
    </xf>
    <xf numFmtId="0" fontId="22" fillId="0" borderId="32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22" fillId="0" borderId="31" xfId="0" applyFont="1" applyBorder="1" applyAlignment="1">
      <alignment vertical="top" wrapText="1"/>
    </xf>
    <xf numFmtId="0" fontId="22" fillId="0" borderId="29" xfId="0" applyFont="1" applyBorder="1" applyAlignment="1">
      <alignment vertical="top" wrapText="1"/>
    </xf>
  </cellXfs>
  <cellStyles count="7">
    <cellStyle name="Euro" xfId="2"/>
    <cellStyle name="Millares 2" xfId="3"/>
    <cellStyle name="Millares 3" xfId="4"/>
    <cellStyle name="Normal" xfId="0" builtinId="0"/>
    <cellStyle name="Normal 2" xfId="1"/>
    <cellStyle name="Währung [0]_Facticex" xfId="5"/>
    <cellStyle name="Währung_Facticex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52</xdr:row>
      <xdr:rowOff>76200</xdr:rowOff>
    </xdr:from>
    <xdr:to>
      <xdr:col>12</xdr:col>
      <xdr:colOff>19050</xdr:colOff>
      <xdr:row>60</xdr:row>
      <xdr:rowOff>9525</xdr:rowOff>
    </xdr:to>
    <xdr:sp macro="" textlink="">
      <xdr:nvSpPr>
        <xdr:cNvPr id="2" name="Rectangle 29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3825" y="10401300"/>
          <a:ext cx="8791575" cy="1809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942975</xdr:colOff>
      <xdr:row>0</xdr:row>
      <xdr:rowOff>152400</xdr:rowOff>
    </xdr:from>
    <xdr:to>
      <xdr:col>12</xdr:col>
      <xdr:colOff>57150</xdr:colOff>
      <xdr:row>3</xdr:row>
      <xdr:rowOff>276225</xdr:rowOff>
    </xdr:to>
    <xdr:sp macro="" textlink="">
      <xdr:nvSpPr>
        <xdr:cNvPr id="3" name="Text Box 36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058025" y="152400"/>
          <a:ext cx="1895475" cy="1543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DB Office"/>
            </a:rPr>
            <a:t>Schenker España, S.A.</a:t>
          </a:r>
          <a:endParaRPr lang="es-ES" sz="900" b="0" i="0" u="none" strike="noStrike" baseline="0">
            <a:solidFill>
              <a:srgbClr val="000000"/>
            </a:solidFill>
            <a:latin typeface="DB Office"/>
          </a:endParaRP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Fairs &amp; Events Dpto.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Sector C-Zona Franca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Calle 4, 57-61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08040 Barcelona-Spain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Tel.: +34 93 482 01 65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Fax: +34 93 482 01 73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Persona contacto: Ramón Pastor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Email: ramon.pastor@dbschenker.com</a:t>
          </a:r>
        </a:p>
      </xdr:txBody>
    </xdr:sp>
    <xdr:clientData/>
  </xdr:twoCellAnchor>
  <xdr:twoCellAnchor>
    <xdr:from>
      <xdr:col>0</xdr:col>
      <xdr:colOff>114300</xdr:colOff>
      <xdr:row>63</xdr:row>
      <xdr:rowOff>0</xdr:rowOff>
    </xdr:from>
    <xdr:to>
      <xdr:col>1</xdr:col>
      <xdr:colOff>628650</xdr:colOff>
      <xdr:row>63</xdr:row>
      <xdr:rowOff>590550</xdr:rowOff>
    </xdr:to>
    <xdr:pic>
      <xdr:nvPicPr>
        <xdr:cNvPr id="4" name="Picture 38" descr="AEO log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944475"/>
          <a:ext cx="695325" cy="5905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63</xdr:row>
      <xdr:rowOff>0</xdr:rowOff>
    </xdr:from>
    <xdr:to>
      <xdr:col>1</xdr:col>
      <xdr:colOff>628650</xdr:colOff>
      <xdr:row>63</xdr:row>
      <xdr:rowOff>590550</xdr:rowOff>
    </xdr:to>
    <xdr:pic>
      <xdr:nvPicPr>
        <xdr:cNvPr id="5" name="Picture 38" descr="AEO log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944475"/>
          <a:ext cx="695325" cy="5905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63</xdr:row>
      <xdr:rowOff>0</xdr:rowOff>
    </xdr:from>
    <xdr:to>
      <xdr:col>1</xdr:col>
      <xdr:colOff>628650</xdr:colOff>
      <xdr:row>63</xdr:row>
      <xdr:rowOff>590550</xdr:rowOff>
    </xdr:to>
    <xdr:pic>
      <xdr:nvPicPr>
        <xdr:cNvPr id="6" name="Picture 38" descr="AEO log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944475"/>
          <a:ext cx="695325" cy="5905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63</xdr:row>
      <xdr:rowOff>0</xdr:rowOff>
    </xdr:from>
    <xdr:to>
      <xdr:col>1</xdr:col>
      <xdr:colOff>628650</xdr:colOff>
      <xdr:row>63</xdr:row>
      <xdr:rowOff>590550</xdr:rowOff>
    </xdr:to>
    <xdr:pic>
      <xdr:nvPicPr>
        <xdr:cNvPr id="7" name="Picture 38" descr="AEO log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944475"/>
          <a:ext cx="695325" cy="5905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63</xdr:row>
      <xdr:rowOff>0</xdr:rowOff>
    </xdr:from>
    <xdr:to>
      <xdr:col>1</xdr:col>
      <xdr:colOff>628650</xdr:colOff>
      <xdr:row>63</xdr:row>
      <xdr:rowOff>590550</xdr:rowOff>
    </xdr:to>
    <xdr:pic>
      <xdr:nvPicPr>
        <xdr:cNvPr id="8" name="Picture 38" descr="AEO logo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944475"/>
          <a:ext cx="695325" cy="5905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63</xdr:row>
      <xdr:rowOff>0</xdr:rowOff>
    </xdr:from>
    <xdr:to>
      <xdr:col>1</xdr:col>
      <xdr:colOff>628650</xdr:colOff>
      <xdr:row>63</xdr:row>
      <xdr:rowOff>590550</xdr:rowOff>
    </xdr:to>
    <xdr:pic>
      <xdr:nvPicPr>
        <xdr:cNvPr id="9" name="Picture 38" descr="AEO log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944475"/>
          <a:ext cx="695325" cy="59055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928968</xdr:colOff>
      <xdr:row>0</xdr:row>
      <xdr:rowOff>152400</xdr:rowOff>
    </xdr:from>
    <xdr:to>
      <xdr:col>12</xdr:col>
      <xdr:colOff>43143</xdr:colOff>
      <xdr:row>3</xdr:row>
      <xdr:rowOff>276225</xdr:rowOff>
    </xdr:to>
    <xdr:sp macro="" textlink="">
      <xdr:nvSpPr>
        <xdr:cNvPr id="10" name="Text Box 3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spect="1" noChangeArrowheads="1"/>
        </xdr:cNvSpPr>
      </xdr:nvSpPr>
      <xdr:spPr bwMode="auto">
        <a:xfrm>
          <a:off x="7044018" y="152400"/>
          <a:ext cx="1895475" cy="1543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s-ES" sz="900" b="1" i="0" u="none" strike="noStrike" baseline="0">
              <a:solidFill>
                <a:srgbClr val="000000"/>
              </a:solidFill>
              <a:latin typeface="DB Office"/>
            </a:rPr>
            <a:t>Schenker Logistics, S.A.U.</a:t>
          </a:r>
          <a:endParaRPr lang="es-ES" sz="900" b="0" i="0" u="none" strike="noStrike" baseline="0">
            <a:solidFill>
              <a:srgbClr val="000000"/>
            </a:solidFill>
            <a:latin typeface="DB Office"/>
          </a:endParaRP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Fairs &amp; Events Dpto.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Sector C-Zona Franca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Calle 4, 57-61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08040 Barcelona-Spain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Tel.: +34 93 482 01 65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Fax: +34 93 482 01 73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Persona contacto: Ramón Pastor</a:t>
          </a:r>
        </a:p>
        <a:p>
          <a:pPr algn="l" rtl="0">
            <a:defRPr sz="1000"/>
          </a:pPr>
          <a:r>
            <a:rPr lang="es-ES" sz="900" b="0" i="0" u="none" strike="noStrike" baseline="0">
              <a:solidFill>
                <a:srgbClr val="000000"/>
              </a:solidFill>
              <a:latin typeface="DB Office"/>
            </a:rPr>
            <a:t>Email: ramon.pastor@dbschenker.com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5</xdr:col>
          <xdr:colOff>12700</xdr:colOff>
          <xdr:row>0</xdr:row>
          <xdr:rowOff>508000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16_FERIAS/ArabHealth'16-/Facturacion-ICEX-%20ARAB%20HEALTH%202016%20DUBAI(USO%20INTERNO-NO%20ENVIAR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.GENERAL 2016"/>
      <sheetName val="PACKING LIST MARITIMO 2016"/>
      <sheetName val="PACKING LIST AREO 2016"/>
      <sheetName val="PROVISION FONDOS 2015"/>
      <sheetName val="ICEX(MARITIMO)"/>
      <sheetName val="ICEX(AEREO)"/>
      <sheetName val="ARCOX TMC-IDA"/>
      <sheetName val="BEHMPAT PROD.-IDA"/>
      <sheetName val="BIOSYSTEMS-IDA"/>
      <sheetName val="BIOTAP-IDA"/>
      <sheetName val="BOLSAPLST-IDA"/>
      <sheetName val="C.V.MEDICA-IDA"/>
      <sheetName val="CARDIVA SOL.-IDA"/>
      <sheetName val="CATALYSIS-IDA"/>
      <sheetName val="DELTALAB-IDA"/>
      <sheetName val="DIVISION ANATO-IDA"/>
      <sheetName val="ELITE BAGS-IDA"/>
      <sheetName val="ESP.MEDICAS-IDA"/>
      <sheetName val="FRESCO PODOLOGIA-IDA"/>
      <sheetName val="GAES-IDA"/>
      <sheetName val="GEM-MED-IDA"/>
      <sheetName val="GENOMICA-IDA"/>
      <sheetName val="HERSILL-IDA"/>
      <sheetName val="IND.HIDR.PARDO-IDA"/>
      <sheetName val="ING.TECN.CLINICAS-IDA"/>
      <sheetName val="INMOCLINC-IDA"/>
      <sheetName val="INTERMEDIC-IDA"/>
      <sheetName val="KRZ-IDA"/>
      <sheetName val="LAB.CONDA-IDA"/>
      <sheetName val="LAB.INDAS-IDA"/>
      <sheetName val="LESSA-AB MEDICA-IDA"/>
      <sheetName val="LLAMBRICH-IDA"/>
      <sheetName val="MARTINEZ NIETO-IDA"/>
      <sheetName val="MASTER DIAGNOSTICA-IDA"/>
      <sheetName val="MEDICAL IBERICA-IDA"/>
      <sheetName val="OAIRSO,S.C.-IDA"/>
      <sheetName val="OPERON-IDA"/>
      <sheetName val="ORDISI-IDA"/>
      <sheetName val="OSATU, S.C.-IDA"/>
      <sheetName val="PRIM-IDA"/>
      <sheetName val="REHAB EUROPA-IDA"/>
      <sheetName val="SIBEL-IDA"/>
      <sheetName val="SPINREACT"/>
      <sheetName val="TECNILATEX-IDA"/>
      <sheetName val="TECNIMOEM-IDA"/>
      <sheetName val="TECNOVE-IDA"/>
      <sheetName val="TEDISEL-IDA"/>
      <sheetName val="TELIC-IDA"/>
      <sheetName val="VIRCELL-IDA"/>
      <sheetName val="EQUIPOS RECIC.(AEREO CONV.IDA)"/>
      <sheetName val="IND.H.PARDO(AEREO CONV.IDA)"/>
      <sheetName val="INTERMEDIC(AEREO CONV.)"/>
    </sheetNames>
    <sheetDataSet>
      <sheetData sheetId="0">
        <row r="1">
          <cell r="A1">
            <v>158423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 codeName="Hoja13" enableFormatConditionsCalculation="0">
    <pageSetUpPr fitToPage="1"/>
  </sheetPr>
  <dimension ref="A1:W75"/>
  <sheetViews>
    <sheetView showGridLines="0" tabSelected="1" defaultGridColor="0" colorId="22" zoomScale="85" zoomScaleNormal="85" workbookViewId="0">
      <selection activeCell="F30" sqref="F30"/>
    </sheetView>
  </sheetViews>
  <sheetFormatPr baseColWidth="10" defaultColWidth="9.6640625" defaultRowHeight="14" x14ac:dyDescent="0.15"/>
  <cols>
    <col min="1" max="1" width="2.6640625" style="1" customWidth="1"/>
    <col min="2" max="2" width="9.83203125" style="1" customWidth="1"/>
    <col min="3" max="3" width="13.6640625" style="1" customWidth="1"/>
    <col min="4" max="6" width="10.6640625" style="1" customWidth="1"/>
    <col min="7" max="7" width="5.6640625" style="1" customWidth="1"/>
    <col min="8" max="8" width="6" style="1" customWidth="1"/>
    <col min="9" max="9" width="15.5" style="1" customWidth="1"/>
    <col min="10" max="10" width="6" style="1" bestFit="1" customWidth="1"/>
    <col min="11" max="12" width="20.83203125" style="1" customWidth="1"/>
    <col min="13" max="13" width="2.6640625" customWidth="1"/>
    <col min="14" max="14" width="11.5" style="1" bestFit="1" customWidth="1"/>
    <col min="15" max="15" width="9.6640625" style="1"/>
    <col min="16" max="16" width="0" style="1" hidden="1" customWidth="1"/>
    <col min="17" max="16384" width="9.6640625" style="1"/>
  </cols>
  <sheetData>
    <row r="1" spans="1:23" ht="49" customHeight="1" x14ac:dyDescent="0.15">
      <c r="B1" s="2"/>
      <c r="C1" s="2"/>
      <c r="D1" s="2"/>
      <c r="E1" s="2"/>
      <c r="F1" s="2"/>
      <c r="G1" s="2"/>
      <c r="H1" s="2"/>
      <c r="I1" s="2"/>
      <c r="J1" s="2"/>
      <c r="K1"/>
      <c r="N1" s="2"/>
    </row>
    <row r="2" spans="1:23" ht="27" customHeight="1" x14ac:dyDescent="0.15">
      <c r="B2" s="2"/>
      <c r="C2" s="2"/>
      <c r="D2" s="2"/>
      <c r="E2" s="2"/>
      <c r="F2" s="2"/>
      <c r="G2" s="2"/>
      <c r="H2" s="2"/>
      <c r="I2" s="2"/>
      <c r="J2" s="2"/>
      <c r="K2"/>
      <c r="N2" s="2"/>
    </row>
    <row r="3" spans="1:23" ht="59" x14ac:dyDescent="0.15">
      <c r="A3" s="2"/>
      <c r="B3" s="172" t="s">
        <v>46</v>
      </c>
      <c r="C3" s="3"/>
      <c r="D3" s="4"/>
      <c r="E3" s="4"/>
      <c r="G3" s="5"/>
      <c r="H3" s="6"/>
      <c r="I3" s="6"/>
      <c r="J3" s="6"/>
      <c r="K3" s="7"/>
      <c r="N3" s="8"/>
      <c r="W3" s="9"/>
    </row>
    <row r="4" spans="1:23" ht="26" thickBot="1" x14ac:dyDescent="0.2">
      <c r="A4" s="2"/>
      <c r="B4" s="10" t="s">
        <v>0</v>
      </c>
      <c r="C4" s="11"/>
      <c r="D4" s="11"/>
      <c r="E4" s="11"/>
      <c r="F4" s="12"/>
      <c r="G4" s="13"/>
      <c r="H4" s="14"/>
      <c r="I4" s="14"/>
      <c r="J4" s="14"/>
      <c r="K4" s="14"/>
      <c r="L4" s="15"/>
      <c r="N4" s="2"/>
      <c r="W4" s="16"/>
    </row>
    <row r="5" spans="1:23" ht="14" customHeight="1" x14ac:dyDescent="0.15">
      <c r="A5" s="2"/>
      <c r="B5" s="17"/>
      <c r="C5" s="18"/>
      <c r="D5" s="18"/>
      <c r="E5" s="18"/>
      <c r="F5" s="19"/>
      <c r="G5" s="20"/>
      <c r="H5" s="21"/>
      <c r="I5" s="21"/>
      <c r="J5" s="21"/>
      <c r="K5" s="21"/>
      <c r="L5" s="21"/>
      <c r="N5" s="2"/>
    </row>
    <row r="6" spans="1:23" ht="14" customHeight="1" x14ac:dyDescent="0.15">
      <c r="A6" s="2"/>
      <c r="B6" s="22"/>
      <c r="C6" s="23"/>
      <c r="D6" s="23"/>
      <c r="E6" s="23"/>
      <c r="F6" s="22"/>
      <c r="G6" s="21"/>
      <c r="H6" s="21"/>
      <c r="I6" s="21"/>
      <c r="J6" s="21"/>
      <c r="K6" s="21"/>
      <c r="L6" s="21"/>
      <c r="N6" s="2"/>
    </row>
    <row r="7" spans="1:23" ht="14" customHeight="1" x14ac:dyDescent="0.15">
      <c r="A7" s="2"/>
      <c r="B7" s="24" t="s">
        <v>1</v>
      </c>
      <c r="C7" s="25" t="s">
        <v>38</v>
      </c>
      <c r="D7" s="25"/>
      <c r="E7" s="25"/>
      <c r="F7" s="26"/>
      <c r="G7" s="21"/>
      <c r="H7" s="21"/>
      <c r="I7" s="21"/>
      <c r="J7" s="21"/>
      <c r="K7" s="27" t="s">
        <v>2</v>
      </c>
      <c r="L7" s="28" t="s">
        <v>45</v>
      </c>
      <c r="N7" s="2"/>
    </row>
    <row r="8" spans="1:23" ht="14" customHeight="1" x14ac:dyDescent="0.15">
      <c r="A8" s="2"/>
      <c r="B8" s="29"/>
      <c r="C8" s="30"/>
      <c r="D8" s="30"/>
      <c r="E8" s="30"/>
      <c r="F8" s="31"/>
      <c r="G8" s="21"/>
      <c r="H8" s="21"/>
      <c r="I8" s="21"/>
      <c r="J8" s="21"/>
      <c r="K8" s="27" t="s">
        <v>3</v>
      </c>
      <c r="L8" s="32">
        <f ca="1">NOW()</f>
        <v>43215.364252430554</v>
      </c>
      <c r="N8" s="2"/>
    </row>
    <row r="9" spans="1:23" ht="14" customHeight="1" x14ac:dyDescent="0.15">
      <c r="A9" s="2"/>
      <c r="B9" s="33" t="s">
        <v>4</v>
      </c>
      <c r="C9" s="34" t="s">
        <v>39</v>
      </c>
      <c r="D9" s="35"/>
      <c r="E9" s="35"/>
      <c r="F9" s="36"/>
      <c r="G9" s="21"/>
      <c r="H9" s="21"/>
      <c r="I9" s="21"/>
      <c r="J9" s="21"/>
      <c r="K9" s="27" t="s">
        <v>5</v>
      </c>
      <c r="L9" s="37"/>
      <c r="N9" s="2"/>
    </row>
    <row r="10" spans="1:23" ht="14" customHeight="1" x14ac:dyDescent="0.15">
      <c r="A10" s="2"/>
      <c r="B10" s="29"/>
      <c r="C10" s="38"/>
      <c r="D10" s="38"/>
      <c r="E10" s="38"/>
      <c r="F10" s="39"/>
      <c r="G10" s="21"/>
      <c r="H10" s="21"/>
      <c r="I10" s="21"/>
      <c r="J10" s="21"/>
      <c r="K10" s="27" t="s">
        <v>6</v>
      </c>
      <c r="L10" s="40">
        <v>177122</v>
      </c>
      <c r="N10" s="2"/>
    </row>
    <row r="11" spans="1:23" ht="14" customHeight="1" x14ac:dyDescent="0.15">
      <c r="A11" s="2"/>
      <c r="B11" s="33" t="s">
        <v>7</v>
      </c>
      <c r="C11" s="34" t="s">
        <v>36</v>
      </c>
      <c r="D11" s="35"/>
      <c r="E11" s="41" t="s">
        <v>8</v>
      </c>
      <c r="F11" s="42">
        <v>8017</v>
      </c>
      <c r="G11" s="21"/>
      <c r="H11" s="21"/>
      <c r="I11" s="21"/>
      <c r="J11" s="21"/>
      <c r="K11" s="27" t="s">
        <v>9</v>
      </c>
      <c r="L11" s="37" t="s">
        <v>10</v>
      </c>
      <c r="N11" s="2"/>
    </row>
    <row r="12" spans="1:23" ht="14" customHeight="1" x14ac:dyDescent="0.15">
      <c r="A12" s="2"/>
      <c r="B12" s="29" t="s">
        <v>35</v>
      </c>
      <c r="C12" s="38" t="s">
        <v>40</v>
      </c>
      <c r="D12" s="38"/>
      <c r="E12" s="38"/>
      <c r="F12" s="39"/>
      <c r="G12" s="21"/>
      <c r="H12" s="21"/>
      <c r="I12" s="21"/>
      <c r="J12" s="21"/>
      <c r="K12" s="27" t="s">
        <v>11</v>
      </c>
      <c r="L12" s="37">
        <v>7</v>
      </c>
      <c r="N12" s="2"/>
    </row>
    <row r="13" spans="1:23" ht="14" customHeight="1" x14ac:dyDescent="0.15">
      <c r="A13" s="2"/>
      <c r="B13" s="21"/>
      <c r="C13" s="21"/>
      <c r="D13" s="21"/>
      <c r="E13" s="21"/>
      <c r="F13" s="21"/>
      <c r="G13" s="21"/>
      <c r="H13" s="21"/>
      <c r="I13" s="21"/>
      <c r="J13" s="21"/>
      <c r="K13" s="27" t="s">
        <v>12</v>
      </c>
      <c r="L13" s="43">
        <v>150</v>
      </c>
      <c r="N13" s="2"/>
    </row>
    <row r="14" spans="1:23" ht="14" customHeight="1" x14ac:dyDescent="0.15">
      <c r="A14" s="2"/>
      <c r="B14" s="24" t="s">
        <v>13</v>
      </c>
      <c r="C14" s="44"/>
      <c r="D14" s="44"/>
      <c r="E14" s="44"/>
      <c r="F14" s="45"/>
      <c r="G14" s="21"/>
      <c r="H14" s="21"/>
      <c r="I14" s="21"/>
      <c r="J14" s="21"/>
      <c r="K14" s="27" t="s">
        <v>14</v>
      </c>
      <c r="L14" s="46"/>
      <c r="N14" s="2"/>
    </row>
    <row r="15" spans="1:23" ht="14" customHeight="1" x14ac:dyDescent="0.15">
      <c r="A15" s="2"/>
      <c r="B15" s="47"/>
      <c r="C15" s="48"/>
      <c r="D15" s="48"/>
      <c r="E15" s="48"/>
      <c r="F15" s="49"/>
      <c r="G15" s="21"/>
      <c r="H15" s="21"/>
      <c r="I15" s="21"/>
      <c r="J15" s="21"/>
      <c r="K15" s="27" t="s">
        <v>15</v>
      </c>
      <c r="L15" s="50">
        <v>0.84</v>
      </c>
      <c r="N15" s="2"/>
    </row>
    <row r="16" spans="1:23" ht="14" customHeight="1" x14ac:dyDescent="0.15">
      <c r="A16" s="2"/>
      <c r="B16" s="47"/>
      <c r="C16" s="48"/>
      <c r="D16" s="48"/>
      <c r="E16" s="48"/>
      <c r="F16" s="49"/>
      <c r="G16" s="21"/>
      <c r="H16" s="21"/>
      <c r="I16" s="21"/>
      <c r="J16" s="21"/>
      <c r="K16" s="21"/>
      <c r="L16" s="51"/>
      <c r="N16" s="2"/>
    </row>
    <row r="17" spans="1:14" ht="14" customHeight="1" x14ac:dyDescent="0.15">
      <c r="A17" s="2"/>
      <c r="B17" s="47"/>
      <c r="C17" s="48"/>
      <c r="D17" s="48"/>
      <c r="E17" s="48"/>
      <c r="F17" s="49"/>
      <c r="G17" s="21"/>
      <c r="H17" s="21"/>
      <c r="I17" s="21"/>
      <c r="J17" s="21"/>
      <c r="K17" s="21"/>
      <c r="L17" s="51"/>
      <c r="N17" s="2"/>
    </row>
    <row r="18" spans="1:14" ht="14" customHeight="1" x14ac:dyDescent="0.15">
      <c r="A18" s="2"/>
      <c r="B18" s="52"/>
      <c r="C18" s="53"/>
      <c r="D18" s="53"/>
      <c r="E18" s="53"/>
      <c r="F18" s="54"/>
      <c r="G18" s="21"/>
      <c r="H18" s="21"/>
      <c r="I18" s="21"/>
      <c r="J18" s="21"/>
      <c r="K18" s="21"/>
      <c r="L18" s="51"/>
      <c r="N18" s="2"/>
    </row>
    <row r="19" spans="1:14" ht="14" customHeight="1" x14ac:dyDescent="0.15">
      <c r="A19" s="2"/>
      <c r="B19"/>
      <c r="C19"/>
      <c r="D19"/>
      <c r="E19"/>
      <c r="F19"/>
      <c r="G19" s="21"/>
      <c r="H19" s="21"/>
      <c r="I19" s="21"/>
      <c r="J19" s="21"/>
      <c r="K19" s="21"/>
      <c r="L19" s="51"/>
      <c r="N19" s="2"/>
    </row>
    <row r="20" spans="1:14" ht="14" customHeight="1" x14ac:dyDescent="0.15">
      <c r="A20" s="2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N20" s="2"/>
    </row>
    <row r="21" spans="1:14" ht="18" customHeight="1" x14ac:dyDescent="0.15">
      <c r="A21" s="2"/>
      <c r="B21" s="55" t="s">
        <v>16</v>
      </c>
      <c r="C21" s="56" t="s">
        <v>17</v>
      </c>
      <c r="D21" s="57"/>
      <c r="E21" s="57"/>
      <c r="F21" s="57"/>
      <c r="G21" s="57"/>
      <c r="H21" s="58"/>
      <c r="I21" s="174" t="s">
        <v>18</v>
      </c>
      <c r="J21" s="174"/>
      <c r="K21" s="59" t="s">
        <v>19</v>
      </c>
      <c r="L21" s="60" t="s">
        <v>20</v>
      </c>
      <c r="N21" s="2"/>
    </row>
    <row r="22" spans="1:14" s="71" customFormat="1" ht="6.75" customHeight="1" x14ac:dyDescent="0.15">
      <c r="A22" s="61"/>
      <c r="B22" s="62"/>
      <c r="C22" s="63"/>
      <c r="D22" s="64"/>
      <c r="E22" s="64"/>
      <c r="F22" s="64"/>
      <c r="G22" s="64"/>
      <c r="H22" s="65"/>
      <c r="I22" s="66"/>
      <c r="J22" s="67"/>
      <c r="K22" s="68"/>
      <c r="L22" s="69"/>
      <c r="M22" s="70"/>
      <c r="N22" s="61"/>
    </row>
    <row r="23" spans="1:14" ht="16" customHeight="1" x14ac:dyDescent="0.15">
      <c r="A23" s="61"/>
      <c r="B23" s="72"/>
      <c r="C23" s="73" t="s">
        <v>37</v>
      </c>
      <c r="D23" s="74"/>
      <c r="E23" s="74"/>
      <c r="F23" s="74"/>
      <c r="G23" s="74"/>
      <c r="H23" s="74"/>
      <c r="I23" s="75"/>
      <c r="J23" s="75"/>
      <c r="K23" s="76"/>
      <c r="L23" s="77"/>
      <c r="N23" s="2"/>
    </row>
    <row r="24" spans="1:14" ht="16" customHeight="1" x14ac:dyDescent="0.15">
      <c r="A24" s="61"/>
      <c r="B24" s="72"/>
      <c r="C24" s="73" t="s">
        <v>33</v>
      </c>
      <c r="D24" s="74"/>
      <c r="E24" s="74"/>
      <c r="F24" s="74"/>
      <c r="G24" s="74"/>
      <c r="H24" s="74"/>
      <c r="I24" s="175"/>
      <c r="J24" s="176"/>
      <c r="K24" s="78"/>
      <c r="L24" s="77"/>
      <c r="N24" s="2"/>
    </row>
    <row r="25" spans="1:14" s="88" customFormat="1" ht="7.5" customHeight="1" x14ac:dyDescent="0.15">
      <c r="A25" s="79"/>
      <c r="B25" s="80"/>
      <c r="C25" s="81"/>
      <c r="D25" s="82"/>
      <c r="E25" s="82"/>
      <c r="F25" s="82"/>
      <c r="G25" s="83"/>
      <c r="H25" s="65"/>
      <c r="I25" s="66"/>
      <c r="J25" s="84"/>
      <c r="K25" s="85"/>
      <c r="L25" s="86"/>
      <c r="M25"/>
      <c r="N25" s="87"/>
    </row>
    <row r="26" spans="1:14" s="88" customFormat="1" x14ac:dyDescent="0.15">
      <c r="A26" s="79"/>
      <c r="B26" s="80"/>
      <c r="G26" s="83"/>
      <c r="H26" s="65"/>
      <c r="I26" s="66"/>
      <c r="J26" s="84"/>
      <c r="K26" s="85"/>
      <c r="L26" s="86"/>
      <c r="M26"/>
      <c r="N26" s="87"/>
    </row>
    <row r="27" spans="1:14" s="88" customFormat="1" ht="16" customHeight="1" x14ac:dyDescent="0.15">
      <c r="A27" s="79"/>
      <c r="B27" s="80"/>
      <c r="M27"/>
      <c r="N27" s="87"/>
    </row>
    <row r="28" spans="1:14" s="88" customFormat="1" ht="11.25" customHeight="1" x14ac:dyDescent="0.15">
      <c r="A28" s="79"/>
      <c r="B28" s="80"/>
      <c r="C28" s="89" t="s">
        <v>41</v>
      </c>
      <c r="D28" s="82"/>
      <c r="E28" s="82"/>
      <c r="F28" s="82"/>
      <c r="G28" s="82"/>
      <c r="H28" s="92"/>
      <c r="I28" s="93"/>
      <c r="J28" s="84"/>
      <c r="K28" s="91"/>
      <c r="L28" s="91">
        <v>640</v>
      </c>
      <c r="M28"/>
      <c r="N28" s="87"/>
    </row>
    <row r="29" spans="1:14" s="88" customFormat="1" ht="11.25" customHeight="1" x14ac:dyDescent="0.15">
      <c r="A29" s="79"/>
      <c r="B29" s="80"/>
      <c r="C29" s="89"/>
      <c r="D29" s="82"/>
      <c r="E29" s="82"/>
      <c r="F29" s="82"/>
      <c r="G29" s="82"/>
      <c r="H29" s="92"/>
      <c r="I29" s="93"/>
      <c r="J29" s="84"/>
      <c r="K29" s="91"/>
      <c r="L29" s="91"/>
      <c r="M29"/>
      <c r="N29" s="87"/>
    </row>
    <row r="30" spans="1:14" s="88" customFormat="1" ht="11.25" customHeight="1" x14ac:dyDescent="0.15">
      <c r="A30" s="79"/>
      <c r="B30" s="80"/>
      <c r="C30" s="89" t="s">
        <v>42</v>
      </c>
      <c r="D30" s="82"/>
      <c r="E30" s="82"/>
      <c r="F30" s="82"/>
      <c r="G30" s="82"/>
      <c r="H30" s="92"/>
      <c r="I30" s="93"/>
      <c r="J30" s="84"/>
      <c r="K30" s="91"/>
      <c r="L30" s="91">
        <v>250</v>
      </c>
      <c r="M30"/>
      <c r="N30" s="87"/>
    </row>
    <row r="31" spans="1:14" s="88" customFormat="1" ht="11.25" customHeight="1" x14ac:dyDescent="0.15">
      <c r="A31" s="79"/>
      <c r="B31" s="80"/>
      <c r="C31" s="89"/>
      <c r="D31" s="82"/>
      <c r="E31" s="82"/>
      <c r="F31" s="82"/>
      <c r="G31" s="82"/>
      <c r="H31" s="92"/>
      <c r="I31" s="93"/>
      <c r="J31" s="84"/>
      <c r="K31" s="91"/>
      <c r="L31" s="91"/>
      <c r="M31"/>
      <c r="N31" s="87"/>
    </row>
    <row r="32" spans="1:14" s="88" customFormat="1" ht="16" customHeight="1" x14ac:dyDescent="0.15">
      <c r="A32" s="79"/>
      <c r="B32" s="80"/>
      <c r="C32" s="89" t="s">
        <v>34</v>
      </c>
      <c r="D32" s="82"/>
      <c r="E32" s="82"/>
      <c r="F32" s="82"/>
      <c r="G32" s="82"/>
      <c r="H32" s="65"/>
      <c r="I32" s="90"/>
      <c r="J32" s="84"/>
      <c r="K32" s="91"/>
      <c r="L32" s="91">
        <v>65</v>
      </c>
      <c r="M32"/>
      <c r="N32" s="87"/>
    </row>
    <row r="33" spans="1:14" s="88" customFormat="1" ht="16" customHeight="1" x14ac:dyDescent="0.15">
      <c r="A33" s="79"/>
      <c r="B33" s="80"/>
      <c r="C33" s="89"/>
      <c r="D33" s="82"/>
      <c r="E33" s="82"/>
      <c r="F33" s="82"/>
      <c r="G33" s="83"/>
      <c r="H33" s="65"/>
      <c r="I33" s="66"/>
      <c r="J33" s="67"/>
      <c r="K33" s="94"/>
      <c r="L33" s="94"/>
      <c r="M33"/>
      <c r="N33" s="87"/>
    </row>
    <row r="34" spans="1:14" s="88" customFormat="1" ht="16" customHeight="1" x14ac:dyDescent="0.15">
      <c r="A34" s="79"/>
      <c r="B34" s="80"/>
      <c r="C34" s="81"/>
      <c r="D34" s="82"/>
      <c r="E34" s="82"/>
      <c r="F34" s="82"/>
      <c r="G34" s="83"/>
      <c r="H34" s="65"/>
      <c r="I34" s="90"/>
      <c r="J34" s="84"/>
      <c r="K34" s="91"/>
      <c r="L34" s="91"/>
      <c r="M34"/>
      <c r="N34" s="87"/>
    </row>
    <row r="35" spans="1:14" s="88" customFormat="1" ht="16" customHeight="1" x14ac:dyDescent="0.15">
      <c r="A35" s="79"/>
      <c r="B35" s="80"/>
      <c r="C35" s="81"/>
      <c r="D35" s="82"/>
      <c r="E35" s="82"/>
      <c r="F35" s="82"/>
      <c r="G35" s="82"/>
      <c r="H35" s="92"/>
      <c r="I35" s="93"/>
      <c r="J35" s="84"/>
      <c r="K35" s="91"/>
      <c r="L35" s="91"/>
      <c r="M35"/>
      <c r="N35" s="87"/>
    </row>
    <row r="36" spans="1:14" s="88" customFormat="1" ht="16" customHeight="1" x14ac:dyDescent="0.15">
      <c r="A36" s="79"/>
      <c r="B36" s="80"/>
      <c r="C36" s="81"/>
      <c r="D36" s="82"/>
      <c r="E36" s="82"/>
      <c r="F36" s="82"/>
      <c r="G36" s="83"/>
      <c r="H36" s="65"/>
      <c r="I36" s="66"/>
      <c r="J36" s="95"/>
      <c r="K36" s="94"/>
      <c r="L36" s="96"/>
      <c r="M36"/>
      <c r="N36" s="87"/>
    </row>
    <row r="37" spans="1:14" s="88" customFormat="1" ht="16" customHeight="1" x14ac:dyDescent="0.15">
      <c r="A37" s="79"/>
      <c r="B37" s="80"/>
      <c r="C37" s="81"/>
      <c r="D37" s="82"/>
      <c r="E37" s="82"/>
      <c r="F37" s="82"/>
      <c r="G37" s="83"/>
      <c r="H37" s="65"/>
      <c r="I37" s="66"/>
      <c r="J37" s="95"/>
      <c r="K37" s="94"/>
      <c r="L37" s="91"/>
      <c r="M37"/>
      <c r="N37" s="87"/>
    </row>
    <row r="38" spans="1:14" s="88" customFormat="1" ht="16" customHeight="1" x14ac:dyDescent="0.15">
      <c r="A38" s="79"/>
      <c r="B38" s="80"/>
      <c r="C38" s="81"/>
      <c r="D38" s="82"/>
      <c r="E38" s="82"/>
      <c r="F38" s="82"/>
      <c r="G38" s="83"/>
      <c r="H38" s="65"/>
      <c r="I38" s="66"/>
      <c r="J38" s="95"/>
      <c r="K38" s="94"/>
      <c r="L38" s="91"/>
      <c r="M38"/>
      <c r="N38" s="87"/>
    </row>
    <row r="39" spans="1:14" s="88" customFormat="1" ht="16" customHeight="1" x14ac:dyDescent="0.15">
      <c r="A39" s="79"/>
      <c r="B39" s="80"/>
      <c r="C39" s="81"/>
      <c r="D39" s="82"/>
      <c r="E39" s="82"/>
      <c r="F39" s="82"/>
      <c r="G39" s="83"/>
      <c r="H39" s="65"/>
      <c r="I39" s="66"/>
      <c r="J39" s="95"/>
      <c r="K39" s="85"/>
      <c r="L39" s="97"/>
      <c r="M39"/>
      <c r="N39" s="87"/>
    </row>
    <row r="40" spans="1:14" s="88" customFormat="1" ht="16" customHeight="1" x14ac:dyDescent="0.15">
      <c r="A40" s="79"/>
      <c r="B40" s="80"/>
      <c r="C40" s="81"/>
      <c r="D40" s="82"/>
      <c r="E40" s="82"/>
      <c r="F40" s="82"/>
      <c r="G40" s="83"/>
      <c r="H40" s="65"/>
      <c r="I40" s="66"/>
      <c r="J40" s="95"/>
      <c r="K40" s="85"/>
      <c r="L40" s="97"/>
      <c r="M40"/>
      <c r="N40" s="87"/>
    </row>
    <row r="41" spans="1:14" s="88" customFormat="1" ht="16" customHeight="1" x14ac:dyDescent="0.15">
      <c r="A41" s="79"/>
      <c r="B41" s="80"/>
      <c r="C41" s="81"/>
      <c r="D41" s="82"/>
      <c r="E41" s="82"/>
      <c r="F41" s="82"/>
      <c r="G41" s="83"/>
      <c r="H41" s="65"/>
      <c r="I41" s="66"/>
      <c r="J41" s="95"/>
      <c r="K41" s="85"/>
      <c r="L41" s="86"/>
      <c r="M41"/>
      <c r="N41" s="87"/>
    </row>
    <row r="42" spans="1:14" s="88" customFormat="1" ht="16" customHeight="1" x14ac:dyDescent="0.15">
      <c r="A42" s="79"/>
      <c r="B42" s="80"/>
      <c r="C42" s="81"/>
      <c r="D42" s="98"/>
      <c r="E42" s="98"/>
      <c r="F42" s="82"/>
      <c r="G42" s="83"/>
      <c r="H42" s="92"/>
      <c r="I42" s="99"/>
      <c r="J42" s="95"/>
      <c r="K42" s="100"/>
      <c r="L42" s="86"/>
      <c r="M42"/>
      <c r="N42" s="87"/>
    </row>
    <row r="43" spans="1:14" s="88" customFormat="1" ht="16" customHeight="1" x14ac:dyDescent="0.15">
      <c r="A43" s="79"/>
      <c r="B43" s="80"/>
      <c r="C43" s="81"/>
      <c r="D43" s="82"/>
      <c r="E43" s="82"/>
      <c r="F43" s="82"/>
      <c r="G43" s="83"/>
      <c r="H43" s="65"/>
      <c r="I43" s="66"/>
      <c r="J43" s="101"/>
      <c r="K43" s="85"/>
      <c r="L43" s="102"/>
      <c r="M43"/>
      <c r="N43" s="103"/>
    </row>
    <row r="44" spans="1:14" s="88" customFormat="1" ht="16" customHeight="1" x14ac:dyDescent="0.15">
      <c r="A44" s="79"/>
      <c r="B44" s="80"/>
      <c r="C44" s="81"/>
      <c r="D44" s="82"/>
      <c r="E44" s="82"/>
      <c r="F44" s="82"/>
      <c r="G44" s="83"/>
      <c r="H44" s="65"/>
      <c r="I44" s="104"/>
      <c r="J44" s="95"/>
      <c r="K44" s="105"/>
      <c r="L44" s="86"/>
      <c r="M44"/>
      <c r="N44" s="87"/>
    </row>
    <row r="45" spans="1:14" s="88" customFormat="1" ht="16" customHeight="1" x14ac:dyDescent="0.15">
      <c r="A45" s="79"/>
      <c r="B45" s="80"/>
      <c r="C45" s="81"/>
      <c r="D45" s="82"/>
      <c r="E45" s="82"/>
      <c r="F45" s="82"/>
      <c r="G45" s="83"/>
      <c r="H45" s="65"/>
      <c r="I45" s="104"/>
      <c r="J45" s="95"/>
      <c r="K45" s="105"/>
      <c r="L45" s="86"/>
      <c r="M45"/>
      <c r="N45" s="106"/>
    </row>
    <row r="46" spans="1:14" s="88" customFormat="1" ht="16" customHeight="1" x14ac:dyDescent="0.15">
      <c r="A46" s="79"/>
      <c r="B46" s="80"/>
      <c r="C46" s="81"/>
      <c r="D46" s="82"/>
      <c r="E46" s="82"/>
      <c r="F46" s="82"/>
      <c r="G46" s="83"/>
      <c r="H46" s="65"/>
      <c r="I46" s="66"/>
      <c r="J46" s="107"/>
      <c r="K46" s="85"/>
      <c r="L46" s="86"/>
      <c r="M46"/>
      <c r="N46" s="103"/>
    </row>
    <row r="47" spans="1:14" s="88" customFormat="1" ht="16" customHeight="1" x14ac:dyDescent="0.15">
      <c r="A47" s="79"/>
      <c r="B47" s="108"/>
      <c r="C47" s="109" t="s">
        <v>21</v>
      </c>
      <c r="D47" s="110"/>
      <c r="E47" s="110"/>
      <c r="F47" s="110"/>
      <c r="G47" s="110"/>
      <c r="H47" s="110"/>
      <c r="I47" s="110"/>
      <c r="J47" s="110"/>
      <c r="K47" s="111"/>
      <c r="L47" s="112">
        <f>SUM(L28:L45)</f>
        <v>955</v>
      </c>
      <c r="M47"/>
      <c r="N47" s="87"/>
    </row>
    <row r="48" spans="1:14" ht="7.5" customHeight="1" x14ac:dyDescent="0.15">
      <c r="A48" s="61"/>
      <c r="B48" s="113"/>
      <c r="C48" s="35"/>
      <c r="D48" s="114"/>
      <c r="E48" s="114"/>
      <c r="F48" s="114"/>
      <c r="G48" s="114"/>
      <c r="H48" s="114"/>
      <c r="I48" s="114"/>
      <c r="J48" s="114"/>
      <c r="K48" s="115"/>
      <c r="L48" s="116"/>
      <c r="N48" s="2"/>
    </row>
    <row r="49" spans="1:14" ht="22.5" customHeight="1" x14ac:dyDescent="0.15">
      <c r="A49" s="2"/>
      <c r="B49" s="117"/>
      <c r="C49" s="118"/>
      <c r="D49" s="118"/>
      <c r="E49" s="118"/>
      <c r="F49" s="118"/>
      <c r="G49" s="118"/>
      <c r="H49" s="119"/>
      <c r="I49" s="118"/>
      <c r="J49" s="118"/>
      <c r="K49" s="120" t="s">
        <v>22</v>
      </c>
      <c r="L49" s="121">
        <v>0</v>
      </c>
      <c r="N49" s="2"/>
    </row>
    <row r="50" spans="1:14" ht="22.5" customHeight="1" x14ac:dyDescent="0.15">
      <c r="A50" s="2"/>
      <c r="B50" s="122"/>
      <c r="C50" s="123"/>
      <c r="D50" s="124"/>
      <c r="E50" s="124"/>
      <c r="F50" s="124"/>
      <c r="G50" s="124"/>
      <c r="H50" s="125"/>
      <c r="I50" s="124"/>
      <c r="J50" s="124"/>
      <c r="K50" s="126" t="s">
        <v>23</v>
      </c>
      <c r="L50" s="112">
        <f>L47*21%</f>
        <v>200.54999999999998</v>
      </c>
      <c r="N50" s="2"/>
    </row>
    <row r="51" spans="1:14" ht="22.5" customHeight="1" x14ac:dyDescent="0.15">
      <c r="A51" s="2"/>
      <c r="B51" s="89" t="s">
        <v>43</v>
      </c>
      <c r="C51" s="82"/>
      <c r="D51" s="21"/>
      <c r="E51" s="21"/>
      <c r="F51" s="21"/>
      <c r="G51" s="21"/>
      <c r="H51" s="21"/>
      <c r="I51" s="21"/>
      <c r="J51" s="21"/>
      <c r="K51" s="7"/>
      <c r="N51" s="2"/>
    </row>
    <row r="52" spans="1:14" ht="22.5" customHeight="1" x14ac:dyDescent="0.15">
      <c r="A52" s="2"/>
      <c r="B52" s="21"/>
      <c r="C52" s="21"/>
      <c r="D52" s="21"/>
      <c r="E52" s="21"/>
      <c r="F52" s="21"/>
      <c r="G52" s="21"/>
      <c r="H52" s="21"/>
      <c r="I52" s="21"/>
      <c r="J52" s="21"/>
      <c r="K52" s="127" t="s">
        <v>24</v>
      </c>
      <c r="L52" s="128">
        <f>L47+L49+L50:L50</f>
        <v>1155.55</v>
      </c>
      <c r="N52" s="2"/>
    </row>
    <row r="53" spans="1:14" ht="12" customHeight="1" x14ac:dyDescent="0.15">
      <c r="A53" s="2"/>
      <c r="B53" s="21"/>
      <c r="C53" s="21"/>
      <c r="D53" s="21"/>
      <c r="E53" s="21"/>
      <c r="F53" s="21"/>
      <c r="G53" s="21"/>
      <c r="H53" s="21"/>
      <c r="I53" s="21"/>
      <c r="J53" s="21"/>
      <c r="K53" s="127"/>
      <c r="L53" s="129"/>
      <c r="N53" s="2"/>
    </row>
    <row r="54" spans="1:14" x14ac:dyDescent="0.15">
      <c r="A54" s="2"/>
      <c r="B54" s="130" t="s">
        <v>44</v>
      </c>
      <c r="C54" s="131"/>
      <c r="D54" s="132"/>
      <c r="E54" s="132"/>
      <c r="F54" s="132"/>
      <c r="G54" s="133"/>
      <c r="H54" s="133"/>
      <c r="I54" s="133"/>
      <c r="J54" s="133"/>
      <c r="K54" s="132"/>
      <c r="L54" s="21"/>
      <c r="N54" s="2"/>
    </row>
    <row r="55" spans="1:14" x14ac:dyDescent="0.15">
      <c r="A55" s="2"/>
      <c r="B55" s="132" t="s">
        <v>25</v>
      </c>
      <c r="C55" s="131"/>
      <c r="D55" s="132"/>
      <c r="E55" s="132"/>
      <c r="F55" s="132"/>
      <c r="G55" s="133"/>
      <c r="H55" s="133"/>
      <c r="I55" s="133"/>
      <c r="J55" s="133"/>
      <c r="K55" s="132"/>
      <c r="L55" s="21"/>
      <c r="N55" s="2"/>
    </row>
    <row r="56" spans="1:14" ht="8.25" customHeight="1" x14ac:dyDescent="0.15">
      <c r="A56" s="2"/>
      <c r="B56" s="132"/>
      <c r="C56" s="131"/>
      <c r="D56" s="132"/>
      <c r="E56" s="132"/>
      <c r="F56" s="132"/>
      <c r="G56" s="133"/>
      <c r="H56" s="133"/>
      <c r="I56" s="133"/>
      <c r="J56" s="133"/>
      <c r="K56" s="132"/>
      <c r="L56" s="21"/>
      <c r="N56" s="2"/>
    </row>
    <row r="57" spans="1:14" ht="14.25" customHeight="1" x14ac:dyDescent="0.15">
      <c r="A57" s="2"/>
      <c r="B57" s="132" t="s">
        <v>26</v>
      </c>
      <c r="C57" s="131"/>
      <c r="D57" s="132"/>
      <c r="E57" s="132"/>
      <c r="F57" s="132"/>
      <c r="G57" s="177">
        <f>'[1]FRA.GENERAL 2016'!A1</f>
        <v>158423</v>
      </c>
      <c r="H57" s="177"/>
      <c r="I57" s="134" t="s">
        <v>27</v>
      </c>
      <c r="J57" s="134" t="s">
        <v>27</v>
      </c>
      <c r="L57" s="130"/>
      <c r="N57" s="2"/>
    </row>
    <row r="58" spans="1:14" ht="8.25" customHeight="1" x14ac:dyDescent="0.15">
      <c r="A58" s="2"/>
      <c r="B58" s="21"/>
      <c r="C58" s="131"/>
      <c r="D58" s="21"/>
      <c r="E58" s="21"/>
      <c r="F58" s="21"/>
      <c r="G58" s="22"/>
      <c r="H58" s="22"/>
      <c r="I58" s="22"/>
      <c r="J58" s="22"/>
      <c r="K58" s="21"/>
      <c r="L58" s="21"/>
      <c r="N58" s="2"/>
    </row>
    <row r="59" spans="1:14" ht="62.25" customHeight="1" x14ac:dyDescent="0.15">
      <c r="A59" s="2"/>
      <c r="B59" s="178" t="s">
        <v>28</v>
      </c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N59" s="2"/>
    </row>
    <row r="60" spans="1:14" x14ac:dyDescent="0.15">
      <c r="A60" s="2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N60" s="2"/>
    </row>
    <row r="61" spans="1:14" ht="30" customHeight="1" x14ac:dyDescent="0.15">
      <c r="A61" s="2"/>
      <c r="B61" s="21"/>
      <c r="C61" s="179" t="s">
        <v>29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2"/>
    </row>
    <row r="62" spans="1:14" x14ac:dyDescent="0.15">
      <c r="A62" s="135"/>
      <c r="B62" s="136"/>
      <c r="C62" s="137" t="s">
        <v>30</v>
      </c>
      <c r="D62" s="137"/>
      <c r="E62" s="137"/>
      <c r="F62" s="137"/>
      <c r="G62" s="138"/>
      <c r="H62" s="139"/>
      <c r="I62" s="139"/>
      <c r="J62" s="139"/>
      <c r="K62" s="140"/>
      <c r="L62" s="139"/>
      <c r="M62" s="141"/>
    </row>
    <row r="63" spans="1:14" ht="14.25" customHeight="1" x14ac:dyDescent="0.15">
      <c r="B63" s="136"/>
      <c r="C63" s="173" t="s">
        <v>31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41"/>
    </row>
    <row r="64" spans="1:14" ht="66" customHeight="1" x14ac:dyDescent="0.15">
      <c r="B64" s="136"/>
      <c r="C64" s="192" t="s">
        <v>32</v>
      </c>
      <c r="D64" s="192"/>
      <c r="E64" s="192"/>
      <c r="F64" s="192"/>
      <c r="G64" s="192"/>
      <c r="H64" s="192"/>
      <c r="I64" s="192"/>
      <c r="J64" s="192"/>
      <c r="K64" s="192"/>
      <c r="L64" s="192"/>
      <c r="M64" s="141"/>
    </row>
    <row r="65" spans="2:13" ht="15" thickBot="1" x14ac:dyDescent="0.2">
      <c r="B65" s="136"/>
      <c r="C65" s="21"/>
      <c r="D65" s="21"/>
      <c r="E65" s="21"/>
      <c r="F65" s="136"/>
    </row>
    <row r="66" spans="2:13" x14ac:dyDescent="0.15">
      <c r="B66" s="136"/>
      <c r="C66" s="21"/>
      <c r="D66" s="193"/>
      <c r="E66" s="142"/>
      <c r="F66" s="195"/>
      <c r="G66" s="196"/>
      <c r="H66" s="197"/>
      <c r="I66" s="143"/>
      <c r="J66" s="143"/>
      <c r="K66" s="197"/>
      <c r="L66" s="144"/>
      <c r="M66" s="145"/>
    </row>
    <row r="67" spans="2:13" x14ac:dyDescent="0.15">
      <c r="B67" s="136"/>
      <c r="C67" s="21"/>
      <c r="D67" s="193"/>
      <c r="E67" s="142"/>
      <c r="F67" s="200"/>
      <c r="G67" s="201"/>
      <c r="H67" s="198"/>
      <c r="I67" s="146"/>
      <c r="J67" s="146"/>
      <c r="K67" s="198"/>
      <c r="L67" s="147"/>
      <c r="M67" s="148"/>
    </row>
    <row r="68" spans="2:13" x14ac:dyDescent="0.15">
      <c r="B68" s="149"/>
      <c r="C68" s="150"/>
      <c r="D68" s="193"/>
      <c r="E68" s="142"/>
      <c r="F68" s="200"/>
      <c r="G68" s="201"/>
      <c r="H68" s="198"/>
      <c r="I68" s="146"/>
      <c r="J68" s="146"/>
      <c r="K68" s="198"/>
      <c r="L68" s="151"/>
      <c r="M68" s="152"/>
    </row>
    <row r="69" spans="2:13" x14ac:dyDescent="0.15">
      <c r="B69" s="135"/>
      <c r="C69" s="153"/>
      <c r="D69" s="193"/>
      <c r="E69" s="142"/>
      <c r="F69" s="200"/>
      <c r="G69" s="201"/>
      <c r="H69" s="198"/>
      <c r="I69" s="146"/>
      <c r="J69" s="146"/>
      <c r="K69" s="198"/>
      <c r="L69" s="154"/>
      <c r="M69" s="155"/>
    </row>
    <row r="70" spans="2:13" x14ac:dyDescent="0.15">
      <c r="D70" s="193"/>
      <c r="E70" s="142"/>
      <c r="F70" s="200"/>
      <c r="G70" s="201"/>
      <c r="H70" s="198"/>
      <c r="I70" s="146"/>
      <c r="J70" s="146"/>
      <c r="K70" s="198"/>
      <c r="L70" s="154"/>
      <c r="M70" s="155"/>
    </row>
    <row r="71" spans="2:13" ht="15" thickBot="1" x14ac:dyDescent="0.2">
      <c r="D71" s="194"/>
      <c r="E71" s="156"/>
      <c r="F71" s="202"/>
      <c r="G71" s="203"/>
      <c r="H71" s="199"/>
      <c r="I71" s="157"/>
      <c r="J71" s="157"/>
      <c r="K71" s="199"/>
      <c r="L71" s="158"/>
      <c r="M71" s="159"/>
    </row>
    <row r="72" spans="2:13" x14ac:dyDescent="0.15">
      <c r="D72" s="181"/>
      <c r="E72" s="182"/>
      <c r="F72" s="183"/>
      <c r="G72" s="160"/>
      <c r="H72" s="161"/>
      <c r="I72" s="161"/>
      <c r="J72" s="161"/>
      <c r="K72" s="161"/>
      <c r="L72" s="162"/>
      <c r="M72" s="190"/>
    </row>
    <row r="73" spans="2:13" ht="16.5" customHeight="1" x14ac:dyDescent="0.15">
      <c r="D73" s="184"/>
      <c r="E73" s="185"/>
      <c r="F73" s="186"/>
      <c r="G73" s="163"/>
      <c r="H73" s="164"/>
      <c r="I73" s="164"/>
      <c r="J73" s="164"/>
      <c r="K73" s="164"/>
      <c r="L73" s="165"/>
      <c r="M73" s="191"/>
    </row>
    <row r="74" spans="2:13" ht="16.5" customHeight="1" x14ac:dyDescent="0.15">
      <c r="D74" s="184"/>
      <c r="E74" s="185"/>
      <c r="F74" s="186"/>
      <c r="G74" s="166"/>
      <c r="H74" s="167"/>
      <c r="I74" s="167"/>
      <c r="J74" s="167"/>
      <c r="K74" s="167"/>
      <c r="L74" s="168"/>
      <c r="M74" s="191"/>
    </row>
    <row r="75" spans="2:13" ht="15" thickBot="1" x14ac:dyDescent="0.2">
      <c r="D75" s="187"/>
      <c r="E75" s="188"/>
      <c r="F75" s="189"/>
      <c r="G75" s="169"/>
      <c r="H75" s="170"/>
      <c r="I75" s="170"/>
      <c r="J75" s="170"/>
      <c r="K75" s="170"/>
      <c r="L75" s="171"/>
      <c r="M75" s="191"/>
    </row>
  </sheetData>
  <mergeCells count="18">
    <mergeCell ref="D72:F75"/>
    <mergeCell ref="M72:M75"/>
    <mergeCell ref="C64:L64"/>
    <mergeCell ref="D66:D71"/>
    <mergeCell ref="F66:G66"/>
    <mergeCell ref="H66:H71"/>
    <mergeCell ref="K66:K71"/>
    <mergeCell ref="F67:G67"/>
    <mergeCell ref="F68:G68"/>
    <mergeCell ref="F69:G69"/>
    <mergeCell ref="F70:G70"/>
    <mergeCell ref="F71:G71"/>
    <mergeCell ref="C63:L63"/>
    <mergeCell ref="I21:J21"/>
    <mergeCell ref="I24:J24"/>
    <mergeCell ref="G57:H57"/>
    <mergeCell ref="B59:L60"/>
    <mergeCell ref="C61:M61"/>
  </mergeCells>
  <printOptions horizontalCentered="1" verticalCentered="1"/>
  <pageMargins left="0.25" right="0.36" top="0.18" bottom="0.16" header="0" footer="0"/>
  <pageSetup paperSize="9" scale="6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5</xdr:col>
                <xdr:colOff>12700</xdr:colOff>
                <xdr:row>0</xdr:row>
                <xdr:rowOff>508000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BEHMPAT PROD.-IDA</vt:lpstr>
    </vt:vector>
  </TitlesOfParts>
  <Company>DB Schenker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Pastor Lopez</dc:creator>
  <cp:lastModifiedBy>Microsoft Office User</cp:lastModifiedBy>
  <cp:lastPrinted>2018-02-14T16:44:56Z</cp:lastPrinted>
  <dcterms:created xsi:type="dcterms:W3CDTF">2016-01-19T08:19:27Z</dcterms:created>
  <dcterms:modified xsi:type="dcterms:W3CDTF">2018-04-25T12:47:46Z</dcterms:modified>
</cp:coreProperties>
</file>